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showInkAnnotation="0" autoCompressPictures="0"/>
  <mc:AlternateContent xmlns:mc="http://schemas.openxmlformats.org/markup-compatibility/2006">
    <mc:Choice Requires="x15">
      <x15ac:absPath xmlns:x15ac="http://schemas.microsoft.com/office/spreadsheetml/2010/11/ac" url="https://sherpa.esma.europa.eu/sites/RAE/WorkStreams/"/>
    </mc:Choice>
  </mc:AlternateContent>
  <xr:revisionPtr revIDLastSave="0" documentId="13_ncr:1_{C27D0893-7A52-4972-92EA-EB3C3B47A01C}" xr6:coauthVersionLast="47" xr6:coauthVersionMax="47" xr10:uidLastSave="{00000000-0000-0000-0000-000000000000}"/>
  <workbookProtection workbookAlgorithmName="SHA-512" workbookHashValue="qduNT9CoanQgzFUX01zFa0g2yse2e8MyzYghlp7BLg8KEo6qQPfk3opve7yyxl5A2bYdpfvrd2dnP+SAiFwW5w==" workbookSaltValue="hIOU0Ip9ty4VWEBxlMFmug==" workbookSpinCount="100000" lockStructure="1"/>
  <bookViews>
    <workbookView xWindow="28680" yWindow="-120" windowWidth="29040" windowHeight="15840" tabRatio="662" xr2:uid="{00000000-000D-0000-FFFF-FFFF00000000}"/>
  </bookViews>
  <sheets>
    <sheet name="ESMA_SMIs_CoverPage" sheetId="23" r:id="rId1"/>
    <sheet name="Disclaimer" sheetId="25" r:id="rId2"/>
    <sheet name="ESMA_SMIs_INDEX" sheetId="2" r:id="rId3"/>
    <sheet name="Acronyms" sheetId="26" r:id="rId4"/>
    <sheet name="ESMA_SMIs_Table1" sheetId="17" r:id="rId5"/>
    <sheet name="ESMA_SMIs_Table2" sheetId="18" r:id="rId6"/>
    <sheet name="ESMA_SMIs_Table3" sheetId="16" r:id="rId7"/>
    <sheet name="ESMA_SMIs_Table4" sheetId="3" r:id="rId8"/>
    <sheet name="ESMA_SMIs_Table5" sheetId="15" r:id="rId9"/>
    <sheet name="ESMA_SMIs_Table6" sheetId="22" r:id="rId10"/>
    <sheet name="ESMA_SMIs_Table7" sheetId="19" r:id="rId11"/>
    <sheet name="ESMA_SMIs_BackPage" sheetId="29" r:id="rId12"/>
  </sheets>
  <definedNames>
    <definedName name="_xlnm._FilterDatabase" localSheetId="3" hidden="1">Acronyms!$A$36:$A$47</definedName>
    <definedName name="_xlnm._FilterDatabase" localSheetId="6" hidden="1">ESMA_SMIs_Table3!$A$39:$F$42</definedName>
    <definedName name="_xlnm._FilterDatabase" localSheetId="7" hidden="1">ESMA_SMIs_Table4!$A$39:$H$42</definedName>
    <definedName name="_xlnm._FilterDatabase" localSheetId="8" hidden="1">ESMA_SMIs_Table5!$A$10:$E$38</definedName>
    <definedName name="_xlnm._FilterDatabase" localSheetId="10" hidden="1">ESMA_SMIs_Table7!$A$39:$G$42</definedName>
    <definedName name="_xlnm.Print_Area" localSheetId="3">Acronyms!$A$1:$F$48</definedName>
    <definedName name="_xlnm.Print_Area" localSheetId="1">Disclaimer!$A$1:$F$66</definedName>
    <definedName name="_xlnm.Print_Area" localSheetId="11">ESMA_SMIs_BackPage!$A$1:$F$53</definedName>
    <definedName name="_xlnm.Print_Area" localSheetId="0">ESMA_SMIs_CoverPage!$A$1:$F$53</definedName>
    <definedName name="_xlnm.Print_Area" localSheetId="2">ESMA_SMIs_INDEX!$A$1:$F$29</definedName>
    <definedName name="_xlnm.Print_Area" localSheetId="4">ESMA_SMIs_Table1!$A$1:$G$53</definedName>
    <definedName name="_xlnm.Print_Area" localSheetId="5">ESMA_SMIs_Table2!$A$1:$H$54</definedName>
    <definedName name="_xlnm.Print_Area" localSheetId="6">ESMA_SMIs_Table3!$A$1:$G$57</definedName>
    <definedName name="_xlnm.Print_Area" localSheetId="7">ESMA_SMIs_Table4!$A$1:$H$56</definedName>
    <definedName name="_xlnm.Print_Area" localSheetId="8">ESMA_SMIs_Table5!$A$1:$E$56</definedName>
    <definedName name="_xlnm.Print_Area" localSheetId="9">ESMA_SMIs_Table6!$A$1:$I$55</definedName>
    <definedName name="_xlnm.Print_Area" localSheetId="10">ESMA_SMIs_Table7!$A$1:$G$57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1" i="19" l="1" a="1"/>
  <c r="E11" i="19" s="1"/>
  <c r="E39" i="19" a="1"/>
  <c r="E39" i="19" s="1"/>
  <c r="E10" i="19" l="1"/>
  <c r="H39" i="3" l="1" a="1"/>
  <c r="H39" i="3" s="1"/>
  <c r="E39" i="15" l="1" a="1"/>
  <c r="E39" i="15" s="1"/>
  <c r="E11" i="15" a="1"/>
  <c r="E11" i="15" s="1"/>
  <c r="E10" i="15" l="1"/>
  <c r="G42" i="16" l="1"/>
  <c r="G41" i="16"/>
  <c r="G40" i="16"/>
  <c r="G38" i="16"/>
  <c r="G37" i="16"/>
  <c r="G36" i="16"/>
  <c r="G35" i="16"/>
  <c r="G34" i="16"/>
  <c r="G33" i="16"/>
  <c r="G32" i="16"/>
  <c r="G31" i="16"/>
  <c r="G30" i="16"/>
  <c r="G29" i="16"/>
  <c r="G28" i="16"/>
  <c r="G27" i="16"/>
  <c r="G26" i="16"/>
  <c r="G25" i="16"/>
  <c r="G24" i="16"/>
  <c r="G23" i="16"/>
  <c r="G22" i="16"/>
  <c r="G21" i="16"/>
  <c r="G20" i="16"/>
  <c r="G19" i="16"/>
  <c r="G18" i="16"/>
  <c r="G17" i="16"/>
  <c r="G16" i="16"/>
  <c r="G15" i="16"/>
  <c r="G14" i="16"/>
  <c r="G13" i="16"/>
  <c r="G12" i="16"/>
  <c r="G39" i="3" l="1" a="1"/>
  <c r="G39" i="3" s="1"/>
  <c r="D11" i="16" a="1"/>
  <c r="D11" i="16" s="1"/>
  <c r="F39" i="16" l="1" a="1"/>
  <c r="F39" i="16" s="1"/>
  <c r="E39" i="16" a="1"/>
  <c r="E39" i="16" s="1"/>
  <c r="D39" i="16" a="1"/>
  <c r="D39" i="16" s="1"/>
  <c r="D10" i="16" s="1"/>
  <c r="C39" i="16" a="1"/>
  <c r="C39" i="16" s="1"/>
  <c r="F11" i="16" a="1"/>
  <c r="F11" i="16" s="1"/>
  <c r="E11" i="16" a="1"/>
  <c r="E11" i="16" s="1"/>
  <c r="C11" i="16" a="1"/>
  <c r="C11" i="16" s="1"/>
  <c r="D39" i="15" a="1"/>
  <c r="D39" i="15" s="1"/>
  <c r="C39" i="15" a="1"/>
  <c r="C39" i="15" s="1"/>
  <c r="D11" i="15" a="1"/>
  <c r="D11" i="15" s="1"/>
  <c r="C11" i="15" a="1"/>
  <c r="C11" i="15" s="1"/>
  <c r="H11" i="3" a="1"/>
  <c r="H11" i="3" s="1"/>
  <c r="H10" i="3" s="1"/>
  <c r="G11" i="3" a="1"/>
  <c r="G11" i="3" s="1"/>
  <c r="F11" i="3" a="1"/>
  <c r="F11" i="3" s="1"/>
  <c r="E11" i="3" a="1"/>
  <c r="E11" i="3" s="1"/>
  <c r="D11" i="3" a="1"/>
  <c r="D11" i="3" s="1"/>
  <c r="C11" i="3" a="1"/>
  <c r="C11" i="3" s="1"/>
  <c r="F39" i="3" a="1"/>
  <c r="F39" i="3" s="1"/>
  <c r="E39" i="3" a="1"/>
  <c r="E39" i="3" s="1"/>
  <c r="D39" i="3" a="1"/>
  <c r="D39" i="3" s="1"/>
  <c r="C39" i="3" a="1"/>
  <c r="C39" i="3" s="1"/>
  <c r="B11" i="3" a="1"/>
  <c r="B11" i="3" s="1"/>
  <c r="G11" i="16" l="1"/>
  <c r="G39" i="16"/>
  <c r="G10" i="3"/>
  <c r="C10" i="3"/>
  <c r="F10" i="3"/>
  <c r="D10" i="3"/>
  <c r="E10" i="3"/>
  <c r="E10" i="16"/>
  <c r="C10" i="16"/>
  <c r="F10" i="16"/>
  <c r="C10" i="15"/>
  <c r="D10" i="15"/>
  <c r="G39" i="19" a="1"/>
  <c r="G39" i="19" s="1"/>
  <c r="F39" i="19" a="1"/>
  <c r="F39" i="19" s="1"/>
  <c r="D39" i="19" a="1"/>
  <c r="D39" i="19" s="1"/>
  <c r="C39" i="19" a="1"/>
  <c r="C39" i="19" s="1"/>
  <c r="B39" i="19" a="1"/>
  <c r="B39" i="19" s="1"/>
  <c r="H39" i="18" a="1"/>
  <c r="H39" i="18" s="1"/>
  <c r="G39" i="18" a="1"/>
  <c r="G39" i="18" s="1"/>
  <c r="F39" i="18" a="1"/>
  <c r="F39" i="18" s="1"/>
  <c r="E39" i="18" a="1"/>
  <c r="E39" i="18" s="1"/>
  <c r="D39" i="18" a="1"/>
  <c r="D39" i="18" s="1"/>
  <c r="C39" i="18" a="1"/>
  <c r="C39" i="18" s="1"/>
  <c r="B39" i="18" a="1"/>
  <c r="B39" i="18" s="1"/>
  <c r="G39" i="17" a="1"/>
  <c r="G39" i="17" s="1"/>
  <c r="F39" i="17" a="1"/>
  <c r="F39" i="17" s="1"/>
  <c r="E39" i="17" a="1"/>
  <c r="E39" i="17" s="1"/>
  <c r="D39" i="17" a="1"/>
  <c r="D39" i="17" s="1"/>
  <c r="C39" i="17" a="1"/>
  <c r="C39" i="17" s="1"/>
  <c r="B39" i="17" a="1"/>
  <c r="B39" i="17" s="1"/>
  <c r="B39" i="16" a="1"/>
  <c r="B39" i="16" s="1"/>
  <c r="B39" i="15" a="1"/>
  <c r="B39" i="15" s="1"/>
  <c r="G11" i="19" a="1"/>
  <c r="G11" i="19" s="1"/>
  <c r="F11" i="19" a="1"/>
  <c r="F11" i="19" s="1"/>
  <c r="D11" i="19" a="1"/>
  <c r="D11" i="19" s="1"/>
  <c r="C11" i="19" a="1"/>
  <c r="C11" i="19" s="1"/>
  <c r="B11" i="19" a="1"/>
  <c r="B11" i="19" s="1"/>
  <c r="H11" i="18" a="1"/>
  <c r="H11" i="18" s="1"/>
  <c r="G11" i="18" a="1"/>
  <c r="G11" i="18" s="1"/>
  <c r="F11" i="18" a="1"/>
  <c r="F11" i="18" s="1"/>
  <c r="E11" i="18" a="1"/>
  <c r="E11" i="18" s="1"/>
  <c r="D11" i="18" a="1"/>
  <c r="D11" i="18" s="1"/>
  <c r="C11" i="18" a="1"/>
  <c r="C11" i="18" s="1"/>
  <c r="B11" i="18" a="1"/>
  <c r="B11" i="18" s="1"/>
  <c r="G11" i="17" a="1"/>
  <c r="G11" i="17" s="1"/>
  <c r="F11" i="17" a="1"/>
  <c r="F11" i="17" s="1"/>
  <c r="E11" i="17" a="1"/>
  <c r="E11" i="17" s="1"/>
  <c r="D11" i="17" a="1"/>
  <c r="D11" i="17" s="1"/>
  <c r="C11" i="17" a="1"/>
  <c r="C11" i="17" s="1"/>
  <c r="B11" i="17" a="1"/>
  <c r="B11" i="17" s="1"/>
  <c r="B11" i="16" a="1"/>
  <c r="B11" i="16" s="1"/>
  <c r="B11" i="15" a="1"/>
  <c r="B11" i="15" s="1"/>
  <c r="B39" i="3" a="1"/>
  <c r="B39" i="3" s="1"/>
  <c r="B10" i="3" s="1"/>
  <c r="G10" i="16" l="1"/>
  <c r="F10" i="17"/>
  <c r="C10" i="19"/>
  <c r="G10" i="19"/>
  <c r="B10" i="19"/>
  <c r="D10" i="19"/>
  <c r="F10" i="19"/>
  <c r="C10" i="18"/>
  <c r="E10" i="18"/>
  <c r="D10" i="18"/>
  <c r="F10" i="18"/>
  <c r="G10" i="18"/>
  <c r="H10" i="18"/>
  <c r="B10" i="18"/>
  <c r="E10" i="17"/>
  <c r="B10" i="17"/>
  <c r="C10" i="17"/>
  <c r="G10" i="17"/>
  <c r="D10" i="17"/>
  <c r="B10" i="16"/>
  <c r="B10" i="1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<sst xmlns="http://schemas.openxmlformats.org/spreadsheetml/2006/main" count="713" uniqueCount="220">
  <si>
    <t>Index</t>
  </si>
  <si>
    <t>Definitions, acronyms and notation conventions</t>
  </si>
  <si>
    <t>-</t>
  </si>
  <si>
    <t>Not applicable</t>
  </si>
  <si>
    <t>Unit</t>
  </si>
  <si>
    <t>The unit in which indicator is expressed</t>
  </si>
  <si>
    <t>:</t>
  </si>
  <si>
    <t>Not available</t>
  </si>
  <si>
    <t>Update</t>
  </si>
  <si>
    <t>Real zero</t>
  </si>
  <si>
    <t>0n</t>
  </si>
  <si>
    <t xml:space="preserve">Less than half of the final digit shown and greater than real zero </t>
  </si>
  <si>
    <t>u</t>
  </si>
  <si>
    <t>Low reliability</t>
  </si>
  <si>
    <t>EU27</t>
  </si>
  <si>
    <t>EEA30</t>
  </si>
  <si>
    <t>Category</t>
  </si>
  <si>
    <t>Shares</t>
  </si>
  <si>
    <t>ETFs</t>
  </si>
  <si>
    <t>Other Equity</t>
  </si>
  <si>
    <t>Bonds</t>
  </si>
  <si>
    <t>Warrants</t>
  </si>
  <si>
    <t>Metric</t>
  </si>
  <si>
    <t>Number</t>
  </si>
  <si>
    <t>Mkt cap.</t>
  </si>
  <si>
    <t>Nominal amount</t>
  </si>
  <si>
    <t>EUR bn</t>
  </si>
  <si>
    <t>AT</t>
  </si>
  <si>
    <t>BE</t>
  </si>
  <si>
    <t>BG</t>
  </si>
  <si>
    <t>CY</t>
  </si>
  <si>
    <t>CZ</t>
  </si>
  <si>
    <t>DE</t>
  </si>
  <si>
    <t>DK</t>
  </si>
  <si>
    <t>EE</t>
  </si>
  <si>
    <t>ES</t>
  </si>
  <si>
    <t>FI</t>
  </si>
  <si>
    <t>FR</t>
  </si>
  <si>
    <t>GR</t>
  </si>
  <si>
    <t>HR</t>
  </si>
  <si>
    <t>HU</t>
  </si>
  <si>
    <t>IE</t>
  </si>
  <si>
    <t>IT</t>
  </si>
  <si>
    <t>LT</t>
  </si>
  <si>
    <t>LU</t>
  </si>
  <si>
    <t>LV</t>
  </si>
  <si>
    <t>MT</t>
  </si>
  <si>
    <t>NL</t>
  </si>
  <si>
    <t>PL</t>
  </si>
  <si>
    <t>PT</t>
  </si>
  <si>
    <t>RO</t>
  </si>
  <si>
    <t>SE</t>
  </si>
  <si>
    <t>SI</t>
  </si>
  <si>
    <t>SK</t>
  </si>
  <si>
    <t>IS</t>
  </si>
  <si>
    <t>LI</t>
  </si>
  <si>
    <t>NO</t>
  </si>
  <si>
    <t>Other</t>
  </si>
  <si>
    <t>GB</t>
  </si>
  <si>
    <t>CH</t>
  </si>
  <si>
    <t>JP</t>
  </si>
  <si>
    <t>US</t>
  </si>
  <si>
    <t>Rest of the world</t>
  </si>
  <si>
    <t>Other equity</t>
  </si>
  <si>
    <t>Volume</t>
  </si>
  <si>
    <t>Rest of World</t>
  </si>
  <si>
    <t>Equity</t>
  </si>
  <si>
    <t>Debt</t>
  </si>
  <si>
    <t>Total</t>
  </si>
  <si>
    <t>Issuer</t>
  </si>
  <si>
    <t>Prospectus</t>
  </si>
  <si>
    <t>RMs</t>
  </si>
  <si>
    <t>MTFs</t>
  </si>
  <si>
    <t>OTFs</t>
  </si>
  <si>
    <t>SIs</t>
  </si>
  <si>
    <t>APAs</t>
  </si>
  <si>
    <t>ARMs</t>
  </si>
  <si>
    <t>Segment MIC</t>
  </si>
  <si>
    <t>Entity</t>
  </si>
  <si>
    <t>Sources: NCAs (Registers), ESMA.</t>
  </si>
  <si>
    <t>Investment firms</t>
  </si>
  <si>
    <t>CCPs</t>
  </si>
  <si>
    <t>CSDs</t>
  </si>
  <si>
    <t>TRs EMIR</t>
  </si>
  <si>
    <t>TRs SFTR</t>
  </si>
  <si>
    <t>Benchmark admins</t>
  </si>
  <si>
    <t>CRAs</t>
  </si>
  <si>
    <t>Head office</t>
  </si>
  <si>
    <t>UCITS</t>
  </si>
  <si>
    <t>AIFs</t>
  </si>
  <si>
    <t>MMFs</t>
  </si>
  <si>
    <t>Managers</t>
  </si>
  <si>
    <t>Funds</t>
  </si>
  <si>
    <t>NAV</t>
  </si>
  <si>
    <t>All</t>
  </si>
  <si>
    <t>Credit</t>
  </si>
  <si>
    <t>Currency</t>
  </si>
  <si>
    <t>Interest rate</t>
  </si>
  <si>
    <t>Contracts</t>
  </si>
  <si>
    <t>Notional amount</t>
  </si>
  <si>
    <t>Commodity</t>
  </si>
  <si>
    <t>EEA30 ex. EU27</t>
  </si>
  <si>
    <t>Reporting date/period</t>
  </si>
  <si>
    <t>The effective date (resp. period) on which the indicator is reported</t>
  </si>
  <si>
    <t>Number of trading venues and data service providers by type</t>
  </si>
  <si>
    <t>Number of investment firms, CCPs, CSDs, TRs, benchmark administrators and CRAs</t>
  </si>
  <si>
    <t>Number of fund managers, funds and fund net asset value by regulatory framework</t>
  </si>
  <si>
    <t>Trading volumes of financial instruments admitted to trading by type</t>
  </si>
  <si>
    <t>Number of financial instruments admitted to trading and valuation by type</t>
  </si>
  <si>
    <t>Number of issuers with financial instruments admitted to trading and prospectuses issued by type</t>
  </si>
  <si>
    <t>Number of derivative contracts outstanding, and gross notional amount of derivative contracts outstanding</t>
  </si>
  <si>
    <t>Sources: FIRDS, FITRS, GLEIF, ESMA.</t>
  </si>
  <si>
    <t>Sources: FIRDS, FITRS, ESMA.</t>
  </si>
  <si>
    <t>Non-equity</t>
  </si>
  <si>
    <t>TRV</t>
  </si>
  <si>
    <t>Notes: Number of investments firms, central clearing counterparties (CCPs), central securities depositories (CSDs), trade repositories (TRs), benchmark administrators and credit rating agencies (CRAs) by geographical breakdown. Figures on third-country benchmark administrators, CCPs, CRAs, CSDs and TRs cover only those certified, endorsed or recognised (where applicable) to offer services and activities in the Union under the relevant Regulation (e.g. BMR, CRAR, CSDR, EMIR, SFTR). Credit institutions are included in the number of investment firms to the extent that the latter are authorised under the laws of the relevant Member State to provide investment services. However, not all competent national supervisory authorities include such credit institutions (or branches of credit institutions) amongst the authorised investment firms they notify to ESMA. Therefore, the present list of investment firms may not include all credit institutions (or branches of credit institutions) actually entitled to provide investment services and activities. For more detailed information on how investment firms are defined, please refer to the disclaimer at https://registers.esma.europa.eu/publication/searchRegister?core=esma_registers_upreg#. GB CRAs were de-registered on 1st January 2021 due to Brexit. All of them, except one, made previous arrangements to be able to have their ratings endorsed by EU CRAs. Given continuous reporting by third parties, including corrections, figures may change between updates even if they refer to the same reporting date/period.</t>
  </si>
  <si>
    <t>Sources: AIFMD, NCAs (Registers), ESMA.</t>
  </si>
  <si>
    <t>Sources: FIRDS, FITRS, GLEIF, Prospectus, ESMA.</t>
  </si>
  <si>
    <t>Notes: Total number of derivative contracts outstanding and notional amount of derivative contracts outstanding at end-of-period, in EUR bn. The scope of non-EEA country figures (those under the "Other" category) is limited to data reported by non-EEA entities that are mandated to report under EMIR, from which all contracts from GB entities have been excluded. Hence, they should not be considered as a reflection of the entire market in these countries. In order to exclude double-counting of contracts, data have been adjusted across contract types and countries. Owing to differing adjustment methods as well as reporting inaccuracies, data do not necessarily add up across countries and categories (more details on the methodology used are available in the latest ESMA EU derivatives markets annual statistical report at https://www.esma.europa.eu/market-analysis/financial-stability).</t>
  </si>
  <si>
    <t>Notes: NAV, number of funds and authorised fund managers by geographical breakdown and by fund category (MMFs can be UCITS or AIFs). Unlike in the UCITS Directive and MMF Regulation, funds are not regulated under the AIFM Directive, only fund managers are. For this reason, the number of AIFs is expressed by domicile of the AIF manager. From the above figures, self-managed UCITS investment companies and internally-managed AIFs are out of scope, branches are excluded (i.e. only head offices), and AIFs are defined as those managed and/or marketed by authorized AIFMs and sub-threshold managers registered (more details on the methodology used are available in the latest ESMA EU Alternative Investment Funds annual statistical report at https://www.esma.europa.eu/market-analysis/financial-stability). Managers of funds are not deduplicated, so the sum of categories of managers is higher than the actual total. Given continuous reporting by third parties, including corrections, figures may change between updates even if they refer to the same reporting date/period.</t>
  </si>
  <si>
    <t xml:space="preserve">      ESMA Report on Trends, Risks and Vulnerabilities</t>
  </si>
  <si>
    <t xml:space="preserve">  2022</t>
  </si>
  <si>
    <t>European Securities and Markets Authority (ESMA)</t>
  </si>
  <si>
    <t>Risk Analysis and Economics Department</t>
  </si>
  <si>
    <t>201-203 Rue de Bercy</t>
  </si>
  <si>
    <t>FR-75012 Paris</t>
  </si>
  <si>
    <t xml:space="preserve">Structural Market Indicators </t>
  </si>
  <si>
    <t>Date at which data extractions and calculations took place; given continuous reporting by third parties, including corrections, figures may change between updates</t>
  </si>
  <si>
    <t xml:space="preserve">TRV Structural Market Indicators </t>
  </si>
  <si>
    <t>Table 1</t>
  </si>
  <si>
    <t>Table 2</t>
  </si>
  <si>
    <t>Table 3</t>
  </si>
  <si>
    <t>Table 4</t>
  </si>
  <si>
    <t>Table 5</t>
  </si>
  <si>
    <t>Table 6</t>
  </si>
  <si>
    <t>Table 7</t>
  </si>
  <si>
    <t xml:space="preserve">Number of fund managers, funds and fund net asset value </t>
  </si>
  <si>
    <t>Markets and infrastructures</t>
  </si>
  <si>
    <t>Asset management</t>
  </si>
  <si>
    <t>Primary and secondary markets</t>
  </si>
  <si>
    <t>data.statistics@esma.europa.eu</t>
  </si>
  <si>
    <t>© European Securities and Markets Authority, Paris, 2022. All rights reserved. Brief excerpts may be reproduced or translated provided the source is cited adequately. Legal reference for this Report: Regulation (EU) No. 1095/2010 of the European Parliament and of the Council of 24 November 2010 establishing a European Supervisory Authority (European Securities and Markets Authority), amending Decision No 716/2009/EC and repealing Commission Decision 2009/77/EC, Article 32 ‘Assessment of market developments, including stress tests’, ‘1. The Authority shall monitor and assess market developments in the area of its competence and, where necessary, inform the European Supervisory Authority (European Banking Authority), and the European Supervisory Authority (European Insurance and Occupational Pensions Authority), the European Systemic Risk Board, and the European Parliament, the Council and the Commission about the relevant micro-prudential trends, potential risks and vulnerabilities. The Authority shall include in its assessments an analysis of the markets in which financial market participants operate and an assessment of the impact of potential market developments on such financial market participants.’ The information contained in this publication, including text, charts and data, exclusively serves analytical purposes. It does not provide forecasts or investment advice, nor does it prejudice, preclude or influence in any way past, existing or future regulatory or supervisory obligations by market participants.</t>
  </si>
  <si>
    <t>The tables in this report show data from registers maintained by ESMA, based on information submitted by Naional Competent Authorities or market participants. ESMA uses these data in good faith and does not take responsibility for their accuracy or completeness. ESMA is committed to constantly improving its data sources and reserves the right to alter data sources at any time. Where third-party data are used, the third party is identified and credited as the source. In each case, ESMA is cited by default as a source, reflecting any data management or cleaning, processing, matching, analytical, editorial or other adjustments to raw data undertaken.</t>
  </si>
  <si>
    <t>Absolute figure</t>
  </si>
  <si>
    <t>Notes: Number of regulated markets (RMs), multilateral trading facilities (MTFs), organised trading facilities (OTFs), systematic internalisers (SIs), approved publication arrangements (APAs) and approved reporting mechanisms (ARMs) by geographical breakdown. Given continuous reporting by third parties, including corrections, figures may change between updates even if they refer to the same reporting date/period.</t>
  </si>
  <si>
    <t>ESMA Report on Trends, Risks and Vulnerabilities - Structural Market Indicators</t>
  </si>
  <si>
    <t xml:space="preserve">The ESMA TRV Structural Market Indicators (SMIs) provide structural indicators on securities, markets, market participants and infrastructures for the EEA, EU and by Member State. The SMIs show data from registers maintained by ESMA, based on information submitted by National Competent Authorities or market participants. Further statistical details are available from the ESMA Annual Statistical Report series and ESMA Trends, Risks and Vulnerabilities risk monitoring and risk analysis. </t>
  </si>
  <si>
    <t>MIC</t>
  </si>
  <si>
    <t>AIF</t>
  </si>
  <si>
    <t>APA</t>
  </si>
  <si>
    <t>EU aggregate as of 01 Feb 2020 (i.e. excluding GB)</t>
  </si>
  <si>
    <t>European Economic Area aggregate as of 01 Feb 2020 (i.e. excluding GB)</t>
  </si>
  <si>
    <t>ARM</t>
  </si>
  <si>
    <t>MMF</t>
  </si>
  <si>
    <t>ETF</t>
  </si>
  <si>
    <t>CSD</t>
  </si>
  <si>
    <t>CRA</t>
  </si>
  <si>
    <t>CCP</t>
  </si>
  <si>
    <t>MTF</t>
  </si>
  <si>
    <t>OTF</t>
  </si>
  <si>
    <t>RM</t>
  </si>
  <si>
    <t>TR</t>
  </si>
  <si>
    <t>Alternative Investment Fund</t>
  </si>
  <si>
    <t>Approved Publication Arrangement</t>
  </si>
  <si>
    <t>Approved Reporting Mechanism</t>
  </si>
  <si>
    <t>Central Clearing Counterparty</t>
  </si>
  <si>
    <t>Credit Rating Agency</t>
  </si>
  <si>
    <t>Central Securities Depository</t>
  </si>
  <si>
    <t>Exchange-Traded Fund</t>
  </si>
  <si>
    <t>Market Identifier Code</t>
  </si>
  <si>
    <t>Money Market Fund</t>
  </si>
  <si>
    <t>Multilateral Trading Facility</t>
  </si>
  <si>
    <t>Organised Trading Facility</t>
  </si>
  <si>
    <t>Regulated Market</t>
  </si>
  <si>
    <t>Systematic Internaliser</t>
  </si>
  <si>
    <t>Trade Repository</t>
  </si>
  <si>
    <t>Undertakings for Collective Investments in Transferable Securities</t>
  </si>
  <si>
    <t>Net Asset Value</t>
  </si>
  <si>
    <t>BMR</t>
  </si>
  <si>
    <t>Benchmark Regulation</t>
  </si>
  <si>
    <t>CRAR</t>
  </si>
  <si>
    <t>Credit Rating Agency Regulation</t>
  </si>
  <si>
    <t>CSDR</t>
  </si>
  <si>
    <t>Central Securities Depository Regulation</t>
  </si>
  <si>
    <t>EMIR</t>
  </si>
  <si>
    <t>European Market Infrastructure Regulation</t>
  </si>
  <si>
    <t>SFTR</t>
  </si>
  <si>
    <t>Securities Financing Transactions Regulation</t>
  </si>
  <si>
    <t>Definitions</t>
  </si>
  <si>
    <t>Acronyms</t>
  </si>
  <si>
    <t>Notations</t>
  </si>
  <si>
    <t>CFI</t>
  </si>
  <si>
    <t>OTC</t>
  </si>
  <si>
    <t>FIRDS</t>
  </si>
  <si>
    <t>FITRS</t>
  </si>
  <si>
    <t>GLEIF</t>
  </si>
  <si>
    <t>ECB</t>
  </si>
  <si>
    <t>NCA</t>
  </si>
  <si>
    <t>National Competent Authority</t>
  </si>
  <si>
    <t>Sources: EMIR, GLEIF, ESMA.</t>
  </si>
  <si>
    <t>European Central Bank</t>
  </si>
  <si>
    <t>Classification of Financial Instruments</t>
  </si>
  <si>
    <t>Financial Instruments Reference Database System</t>
  </si>
  <si>
    <t>Financial Instruments Transparency System</t>
  </si>
  <si>
    <t>Global Legal Entity Identifier Foundation</t>
  </si>
  <si>
    <t>Over-The-Counter</t>
  </si>
  <si>
    <t>AIFMD</t>
  </si>
  <si>
    <t>Alternative Investment Fund Directive</t>
  </si>
  <si>
    <t>Million</t>
  </si>
  <si>
    <t>The SMIs show register entries for the reporting date or period, as available for ESMA at the date specified in each table. Deviations from NCAs’ registries and databases or from statistics in other publications may occur due to differences in reporting and data up-date cycles, pending quality remedial actions or methodological assumptions. The data reported for non-EEA countries exclusively cover entities and activities reported to EEA authorities and do not reflect the entire markets in those countries.</t>
  </si>
  <si>
    <t>Notes: Number of financial instruments admitted to trading on EEA30 trading venues by asset class, market capitalisation of shares and bond nominal amounts issued by country of issuer during the reporting period. Instruments solely traded on GB venues or APAs are excluded. Classification of bonds, equity, equity-like instruments and warrants is based on the CFI code provided by the relevant MIC to FIRDS and only instruments classified as such in both FIRDS and FITRS are included. In particular, as the Polish KNF does not participate in the delegation agreement with ESMA regarding FITRS data collection, instruments solely admitted to trading in Poland are de facto excluded (more details on the methodology used are available in the latest ESMA EU securities markets annual statistical report at https://www.esma.europa.eu/market-analysis/financial-stability). Given continuous reporting by third parties, including corrections, figures may change between updates even if they refer to the same reporting date/period.</t>
  </si>
  <si>
    <t>Notes: Trading volumes by asset class and by trading venue geographical location. Instruments solely traded on GB venues or APAs, as well as pure OTC trades are excluded (i.e. those not taking place on a Regulated Market, Multilateral Trading Facility, Organised Trading Facility or Systematic Internaliser). Classification of bonds, equity and equity-like instruments is based on the CFI code provided by the relevant MIC to FIRDS and only instruments classified as such in both FIRDS and FITRS are included. In particular, as the Polish KNF does not participate in the delegation agreement with ESMA regarding FITRS data collection, instruments solely admitted to trading in Poland are de facto excluded (more details on the methodology used are available in the latest ESMA EU securities markets annual statistical report at https://www.esma.europa.eu/market-analysis/financial-stability). Given continuous reporting by third parties, including corrections, figures may change between updates even if they refer to the same reporting date/period.</t>
  </si>
  <si>
    <t>Notes: Number of issuers with financial instruments admitted to trading on EEA30 trading venues in the reporting year considered and prospectuses issued for the reporting period by asset class and by geographical breakdown. For issuers, the classification of debt and equity instruments is based on the CFI code provided by the relevant MIC to FIRDS and only instruments classified as such in both FIRDS and FITRS are included. In particular, as the Polish KNF does not participate in the delegation agreement with ESMA regarding FITRS data collection, instruments solely admitted to trading in Poland are de facto excluded (more details on the methodology used are available in the latest ESMA EU securities markets annual statistical report at https://www.esma.europa.eu/market-analysis/financial-stability). Total number of issuers computed by deduplicating the number of debt and equity issuers. For prospectuses, Equity = shares + depositary receipts + securities offered by close-end investment. Given continuous reporting by third parties, including corrections, figures may change between updates even if they refer to the same reporting date/period.</t>
  </si>
  <si>
    <t>ESMA document number: 50-164-4665</t>
  </si>
  <si>
    <t>Publication date: February 2022</t>
  </si>
  <si>
    <t>p</t>
  </si>
  <si>
    <t>Provisional</t>
  </si>
  <si>
    <t>10 (p)</t>
  </si>
  <si>
    <t>0.49 (p)</t>
  </si>
  <si>
    <t>ISBN 978-92-95202-52-8, DOI 10.2856/613372, ISSN 2599-8749, EK-AC-21-003-EN-N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</si>
</sst>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dd/mm/yy;@"/>
    <numFmt numFmtId="165" formatCode="0.0"/>
    <numFmt numFmtId="166" formatCode="#,##0.0"/>
  </numFmts>
  <fonts count="53"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u/>
      <sz val="12"/>
      <color theme="10"/>
      <name val="Calibri"/>
      <family val="2"/>
      <scheme val="minor"/>
    </font>
    <font>
      <u/>
      <sz val="12"/>
      <color theme="11"/>
      <name val="Calibri"/>
      <family val="2"/>
      <scheme val="minor"/>
    </font>
    <font>
      <sz val="10"/>
      <color theme="1"/>
      <name val="Arial"/>
      <family val="2"/>
    </font>
    <font>
      <b/>
      <sz val="10"/>
      <color theme="1"/>
      <name val="Arial"/>
      <family val="2"/>
    </font>
    <font>
      <sz val="8"/>
      <color theme="1"/>
      <name val="Arial"/>
      <family val="2"/>
    </font>
    <font>
      <sz val="8"/>
      <color theme="1"/>
      <name val="Calibri"/>
      <family val="2"/>
      <scheme val="minor"/>
    </font>
    <font>
      <sz val="9"/>
      <color theme="1"/>
      <name val="Arial"/>
      <family val="2"/>
    </font>
    <font>
      <sz val="18"/>
      <color theme="1"/>
      <name val="Arial"/>
      <family val="2"/>
    </font>
    <font>
      <sz val="12"/>
      <color theme="1"/>
      <name val="Arial"/>
      <family val="2"/>
    </font>
    <font>
      <sz val="12"/>
      <color theme="1"/>
      <name val="Calibri"/>
      <family val="2"/>
      <scheme val="minor"/>
    </font>
    <font>
      <sz val="10"/>
      <color rgb="FF2D4186"/>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72"/>
      <color rgb="FF2D4190"/>
      <name val="Arial"/>
      <family val="2"/>
    </font>
    <font>
      <sz val="130"/>
      <color rgb="FF2D4190"/>
      <name val="Arial"/>
      <family val="2"/>
    </font>
    <font>
      <sz val="11"/>
      <color rgb="FF2D4190"/>
      <name val="Arial"/>
      <family val="2"/>
    </font>
    <font>
      <sz val="44"/>
      <color theme="0" tint="-0.34998626667073579"/>
      <name val="Arial"/>
      <family val="2"/>
    </font>
    <font>
      <sz val="11"/>
      <color theme="0" tint="-0.34998626667073579"/>
      <name val="Arial"/>
      <family val="2"/>
    </font>
    <font>
      <sz val="8"/>
      <color rgb="FF595959"/>
      <name val="Arial"/>
      <family val="2"/>
    </font>
    <font>
      <sz val="8"/>
      <name val="Calibri"/>
      <family val="2"/>
      <scheme val="minor"/>
    </font>
    <font>
      <sz val="11"/>
      <color theme="1"/>
      <name val="Arial"/>
      <family val="2"/>
    </font>
    <font>
      <sz val="14"/>
      <color theme="1"/>
      <name val="Arial"/>
      <family val="2"/>
    </font>
    <font>
      <sz val="36"/>
      <color rgb="FF2D4190"/>
      <name val="Arial"/>
      <family val="2"/>
    </font>
    <font>
      <sz val="28"/>
      <color rgb="FF2D4190"/>
      <name val="Arial"/>
      <family val="2"/>
    </font>
    <font>
      <sz val="16"/>
      <color theme="1"/>
      <name val="Arial"/>
      <family val="2"/>
    </font>
    <font>
      <sz val="16"/>
      <color rgb="FF2D4190"/>
      <name val="Arial"/>
      <family val="2"/>
    </font>
    <font>
      <b/>
      <sz val="16"/>
      <color theme="1"/>
      <name val="Arial"/>
      <family val="2"/>
    </font>
    <font>
      <sz val="12"/>
      <color rgb="FF2D4190"/>
      <name val="Arial"/>
      <family val="2"/>
    </font>
    <font>
      <sz val="12"/>
      <name val="Arial"/>
      <family val="2"/>
    </font>
    <font>
      <sz val="18"/>
      <color theme="1" tint="0.499984740745262"/>
      <name val="Arial"/>
      <family val="2"/>
    </font>
    <font>
      <sz val="8"/>
      <color theme="0" tint="-0.499984740745262"/>
      <name val="Arial"/>
      <family val="2"/>
    </font>
    <font>
      <sz val="123"/>
      <color rgb="FF2D4190"/>
      <name val="Arial"/>
      <family val="2"/>
    </font>
    <font>
      <u/>
      <sz val="8"/>
      <color theme="10"/>
      <name val="Calibri"/>
      <family val="2"/>
      <scheme val="minor"/>
    </font>
    <font>
      <sz val="20"/>
      <color rgb="FF2D4190"/>
      <name val="Arial"/>
      <family val="2"/>
    </font>
    <font>
      <sz val="14"/>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4">
    <border>
      <left/>
      <right/>
      <top/>
      <bottom/>
      <diagonal/>
    </border>
    <border>
      <left/>
      <right/>
      <top/>
      <bottom style="medium">
        <color auto="1"/>
      </bottom>
      <diagonal/>
    </border>
    <border>
      <left/>
      <right/>
      <top/>
      <bottom style="medium">
        <color rgb="FF2D4186"/>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0" tint="-0.34998626667073579"/>
      </bottom>
      <diagonal/>
    </border>
    <border>
      <left/>
      <right/>
      <top style="thin">
        <color theme="0" tint="-0.34998626667073579"/>
      </top>
      <bottom/>
      <diagonal/>
    </border>
  </borders>
  <cellStyleXfs count="96">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15" fillId="0" borderId="0" applyNumberFormat="0" applyFill="0" applyBorder="0" applyAlignment="0" applyProtection="0"/>
    <xf numFmtId="0" fontId="16" fillId="0" borderId="3" applyNumberFormat="0" applyFill="0" applyAlignment="0" applyProtection="0"/>
    <xf numFmtId="0" fontId="17" fillId="0" borderId="4" applyNumberFormat="0" applyFill="0" applyAlignment="0" applyProtection="0"/>
    <xf numFmtId="0" fontId="18" fillId="0" borderId="5" applyNumberFormat="0" applyFill="0" applyAlignment="0" applyProtection="0"/>
    <xf numFmtId="0" fontId="18" fillId="0" borderId="0" applyNumberFormat="0" applyFill="0" applyBorder="0" applyAlignment="0" applyProtection="0"/>
    <xf numFmtId="0" fontId="19" fillId="2" borderId="0" applyNumberFormat="0" applyBorder="0" applyAlignment="0" applyProtection="0"/>
    <xf numFmtId="0" fontId="20" fillId="3" borderId="0" applyNumberFormat="0" applyBorder="0" applyAlignment="0" applyProtection="0"/>
    <xf numFmtId="0" fontId="21" fillId="4" borderId="0" applyNumberFormat="0" applyBorder="0" applyAlignment="0" applyProtection="0"/>
    <xf numFmtId="0" fontId="22" fillId="5" borderId="6" applyNumberFormat="0" applyAlignment="0" applyProtection="0"/>
    <xf numFmtId="0" fontId="23" fillId="6" borderId="7" applyNumberFormat="0" applyAlignment="0" applyProtection="0"/>
    <xf numFmtId="0" fontId="24" fillId="6" borderId="6" applyNumberFormat="0" applyAlignment="0" applyProtection="0"/>
    <xf numFmtId="0" fontId="25" fillId="0" borderId="8" applyNumberFormat="0" applyFill="0" applyAlignment="0" applyProtection="0"/>
    <xf numFmtId="0" fontId="26" fillId="7" borderId="9" applyNumberFormat="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9" fillId="0" borderId="11" applyNumberFormat="0" applyFill="0" applyAlignment="0" applyProtection="0"/>
    <xf numFmtId="0" fontId="30"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0"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0"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0"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0"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0"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8" borderId="10" applyNumberFormat="0" applyFont="0" applyAlignment="0" applyProtection="0"/>
    <xf numFmtId="43" fontId="13"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0" borderId="0"/>
    <xf numFmtId="0" fontId="2" fillId="8" borderId="10" applyNumberFormat="0" applyFont="0" applyAlignment="0" applyProtection="0"/>
    <xf numFmtId="0" fontId="2" fillId="0" borderId="0"/>
    <xf numFmtId="0" fontId="2" fillId="8" borderId="10"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1" fillId="0" borderId="0"/>
    <xf numFmtId="0" fontId="4" fillId="0" borderId="0" applyNumberFormat="0" applyFill="0" applyBorder="0" applyAlignment="0" applyProtection="0"/>
  </cellStyleXfs>
  <cellXfs count="128">
    <xf numFmtId="0" fontId="0" fillId="0" borderId="0" xfId="0"/>
    <xf numFmtId="0" fontId="6" fillId="0" borderId="0" xfId="0" applyFont="1"/>
    <xf numFmtId="0" fontId="7" fillId="0" borderId="0" xfId="0" applyFont="1"/>
    <xf numFmtId="0" fontId="6" fillId="0" borderId="0" xfId="0" applyFont="1" applyAlignment="1">
      <alignment wrapText="1"/>
    </xf>
    <xf numFmtId="0" fontId="7" fillId="0" borderId="0" xfId="0" applyFont="1" applyAlignment="1">
      <alignment wrapText="1"/>
    </xf>
    <xf numFmtId="0" fontId="6" fillId="0" borderId="2" xfId="0" applyFont="1" applyBorder="1"/>
    <xf numFmtId="0" fontId="7" fillId="0" borderId="0" xfId="0" applyFont="1" applyAlignment="1">
      <alignment horizontal="right" wrapText="1"/>
    </xf>
    <xf numFmtId="0" fontId="7" fillId="0" borderId="0" xfId="0" applyFont="1" applyBorder="1" applyAlignment="1">
      <alignment wrapText="1"/>
    </xf>
    <xf numFmtId="0" fontId="7" fillId="0" borderId="0" xfId="0" applyFont="1" applyBorder="1" applyAlignment="1">
      <alignment horizontal="right" wrapText="1"/>
    </xf>
    <xf numFmtId="0" fontId="7" fillId="0" borderId="0" xfId="0" applyFont="1" applyAlignment="1">
      <alignment horizontal="right"/>
    </xf>
    <xf numFmtId="0" fontId="6" fillId="0" borderId="0" xfId="0" applyFont="1" applyBorder="1"/>
    <xf numFmtId="3" fontId="7" fillId="0" borderId="0" xfId="0" applyNumberFormat="1" applyFont="1" applyAlignment="1">
      <alignment horizontal="right"/>
    </xf>
    <xf numFmtId="0" fontId="14" fillId="0" borderId="0" xfId="0" applyFont="1"/>
    <xf numFmtId="0" fontId="10" fillId="0" borderId="0" xfId="0" applyFont="1" applyBorder="1"/>
    <xf numFmtId="0" fontId="10" fillId="0" borderId="1" xfId="0" applyFont="1" applyBorder="1"/>
    <xf numFmtId="0" fontId="7" fillId="0" borderId="1" xfId="0" applyFont="1" applyBorder="1" applyAlignment="1">
      <alignment wrapText="1"/>
    </xf>
    <xf numFmtId="165" fontId="6" fillId="0" borderId="0" xfId="0" applyNumberFormat="1" applyFont="1" applyAlignment="1">
      <alignment horizontal="justify"/>
    </xf>
    <xf numFmtId="0" fontId="6" fillId="0" borderId="0" xfId="0" applyFont="1" applyAlignment="1">
      <alignment horizontal="justify"/>
    </xf>
    <xf numFmtId="164" fontId="7" fillId="0" borderId="1" xfId="0" applyNumberFormat="1" applyFont="1" applyFill="1" applyBorder="1" applyAlignment="1">
      <alignment horizontal="right" wrapText="1"/>
    </xf>
    <xf numFmtId="164" fontId="10" fillId="0" borderId="1" xfId="0" applyNumberFormat="1" applyFont="1" applyFill="1" applyBorder="1" applyAlignment="1">
      <alignment horizontal="right"/>
    </xf>
    <xf numFmtId="0" fontId="6" fillId="0" borderId="0" xfId="0" applyFont="1" applyFill="1"/>
    <xf numFmtId="0" fontId="6" fillId="0" borderId="2" xfId="0" applyFont="1" applyFill="1" applyBorder="1"/>
    <xf numFmtId="0" fontId="6" fillId="0" borderId="0" xfId="0" applyFont="1" applyFill="1" applyAlignment="1">
      <alignment horizontal="justify"/>
    </xf>
    <xf numFmtId="166" fontId="6" fillId="0" borderId="0" xfId="0" applyNumberFormat="1" applyFont="1" applyFill="1"/>
    <xf numFmtId="166" fontId="6" fillId="0" borderId="0" xfId="0" applyNumberFormat="1" applyFont="1" applyFill="1" applyAlignment="1">
      <alignment horizontal="justify"/>
    </xf>
    <xf numFmtId="0" fontId="14" fillId="0" borderId="0" xfId="0" applyFont="1" applyFill="1"/>
    <xf numFmtId="165" fontId="6" fillId="0" borderId="0" xfId="0" applyNumberFormat="1" applyFont="1" applyFill="1" applyAlignment="1">
      <alignment horizontal="justify"/>
    </xf>
    <xf numFmtId="1" fontId="7" fillId="0" borderId="1" xfId="0" applyNumberFormat="1" applyFont="1" applyFill="1" applyBorder="1" applyAlignment="1">
      <alignment horizontal="right" wrapText="1"/>
    </xf>
    <xf numFmtId="166" fontId="6" fillId="0" borderId="0" xfId="0" applyNumberFormat="1" applyFont="1" applyFill="1" applyAlignment="1">
      <alignment horizontal="right"/>
    </xf>
    <xf numFmtId="3" fontId="6" fillId="0" borderId="0" xfId="0" applyNumberFormat="1" applyFont="1" applyFill="1" applyAlignment="1">
      <alignment horizontal="right"/>
    </xf>
    <xf numFmtId="0" fontId="6" fillId="0" borderId="0" xfId="0" applyFont="1" applyFill="1" applyAlignment="1">
      <alignment horizontal="right"/>
    </xf>
    <xf numFmtId="166" fontId="7" fillId="0" borderId="0" xfId="0" applyNumberFormat="1" applyFont="1" applyFill="1" applyAlignment="1">
      <alignment horizontal="right"/>
    </xf>
    <xf numFmtId="3" fontId="7" fillId="0" borderId="0" xfId="0" applyNumberFormat="1" applyFont="1" applyFill="1" applyAlignment="1">
      <alignment horizontal="right"/>
    </xf>
    <xf numFmtId="0" fontId="6" fillId="0" borderId="0" xfId="0" applyFont="1" applyFill="1"/>
    <xf numFmtId="0" fontId="6" fillId="0" borderId="2" xfId="0" applyFont="1" applyFill="1" applyBorder="1"/>
    <xf numFmtId="0" fontId="7" fillId="0" borderId="0" xfId="0" applyFont="1" applyFill="1" applyAlignment="1">
      <alignment horizontal="right" wrapText="1"/>
    </xf>
    <xf numFmtId="0" fontId="7" fillId="0" borderId="0" xfId="0" applyFont="1" applyFill="1" applyBorder="1" applyAlignment="1">
      <alignment horizontal="right" wrapText="1"/>
    </xf>
    <xf numFmtId="164" fontId="7" fillId="0" borderId="1" xfId="0" applyNumberFormat="1" applyFont="1" applyFill="1" applyBorder="1" applyAlignment="1">
      <alignment horizontal="right" wrapText="1"/>
    </xf>
    <xf numFmtId="0" fontId="10" fillId="0" borderId="0" xfId="0" applyFont="1" applyFill="1" applyBorder="1" applyAlignment="1">
      <alignment horizontal="right"/>
    </xf>
    <xf numFmtId="164" fontId="10" fillId="0" borderId="1" xfId="0" applyNumberFormat="1" applyFont="1" applyFill="1" applyBorder="1" applyAlignment="1">
      <alignment horizontal="right"/>
    </xf>
    <xf numFmtId="166" fontId="6" fillId="0" borderId="0" xfId="0" applyNumberFormat="1" applyFont="1" applyFill="1" applyBorder="1" applyAlignment="1">
      <alignment horizontal="right"/>
    </xf>
    <xf numFmtId="166" fontId="6" fillId="0" borderId="2" xfId="0" applyNumberFormat="1" applyFont="1" applyFill="1" applyBorder="1" applyAlignment="1">
      <alignment horizontal="right"/>
    </xf>
    <xf numFmtId="3" fontId="6" fillId="0" borderId="0" xfId="0" applyNumberFormat="1" applyFont="1" applyFill="1" applyBorder="1" applyAlignment="1">
      <alignment horizontal="right"/>
    </xf>
    <xf numFmtId="3" fontId="6" fillId="0" borderId="2" xfId="0" applyNumberFormat="1" applyFont="1" applyFill="1" applyBorder="1" applyAlignment="1">
      <alignment horizontal="right"/>
    </xf>
    <xf numFmtId="0" fontId="6" fillId="0" borderId="0" xfId="0" applyFont="1" applyFill="1" applyAlignment="1">
      <alignment horizontal="justify"/>
    </xf>
    <xf numFmtId="0" fontId="7" fillId="0" borderId="0" xfId="0" applyFont="1" applyFill="1" applyAlignment="1">
      <alignment wrapText="1"/>
    </xf>
    <xf numFmtId="0" fontId="6" fillId="0" borderId="0" xfId="0" applyFont="1" applyFill="1" applyAlignment="1">
      <alignment wrapText="1"/>
    </xf>
    <xf numFmtId="0" fontId="7" fillId="0" borderId="0" xfId="0" applyFont="1" applyFill="1" applyBorder="1" applyAlignment="1">
      <alignment wrapText="1"/>
    </xf>
    <xf numFmtId="0" fontId="7" fillId="0" borderId="1" xfId="0" applyFont="1" applyFill="1" applyBorder="1" applyAlignment="1">
      <alignment wrapText="1"/>
    </xf>
    <xf numFmtId="0" fontId="10" fillId="0" borderId="0" xfId="0" applyFont="1" applyFill="1" applyBorder="1"/>
    <xf numFmtId="0" fontId="10" fillId="0" borderId="1" xfId="0" applyFont="1" applyFill="1" applyBorder="1"/>
    <xf numFmtId="0" fontId="7" fillId="0" borderId="0" xfId="0" applyFont="1" applyFill="1"/>
    <xf numFmtId="0" fontId="6" fillId="0" borderId="0" xfId="0" applyFont="1" applyFill="1" applyBorder="1"/>
    <xf numFmtId="3" fontId="6" fillId="0" borderId="0" xfId="0" applyNumberFormat="1" applyFont="1" applyFill="1"/>
    <xf numFmtId="3" fontId="6" fillId="0" borderId="2" xfId="0" applyNumberFormat="1" applyFont="1" applyFill="1" applyBorder="1"/>
    <xf numFmtId="3" fontId="6" fillId="0" borderId="0" xfId="0" applyNumberFormat="1" applyFont="1" applyFill="1" applyAlignment="1">
      <alignment horizontal="justify"/>
    </xf>
    <xf numFmtId="164" fontId="7" fillId="0" borderId="1" xfId="0" applyNumberFormat="1" applyFont="1" applyBorder="1" applyAlignment="1">
      <alignment horizontal="right" wrapText="1"/>
    </xf>
    <xf numFmtId="0" fontId="10" fillId="0" borderId="0" xfId="0" applyFont="1"/>
    <xf numFmtId="0" fontId="10" fillId="0" borderId="0" xfId="0" applyFont="1" applyAlignment="1">
      <alignment horizontal="right"/>
    </xf>
    <xf numFmtId="164" fontId="10" fillId="0" borderId="1" xfId="0" applyNumberFormat="1" applyFont="1" applyBorder="1" applyAlignment="1">
      <alignment horizontal="right"/>
    </xf>
    <xf numFmtId="166" fontId="7" fillId="0" borderId="0" xfId="0" applyNumberFormat="1" applyFont="1" applyAlignment="1">
      <alignment horizontal="right"/>
    </xf>
    <xf numFmtId="166" fontId="6" fillId="0" borderId="0" xfId="0" applyNumberFormat="1" applyFont="1" applyAlignment="1">
      <alignment horizontal="right"/>
    </xf>
    <xf numFmtId="166" fontId="6" fillId="0" borderId="2" xfId="0" applyNumberFormat="1" applyFont="1" applyBorder="1" applyAlignment="1">
      <alignment horizontal="right"/>
    </xf>
    <xf numFmtId="166" fontId="6" fillId="0" borderId="0" xfId="0" applyNumberFormat="1" applyFont="1"/>
    <xf numFmtId="0" fontId="10" fillId="0" borderId="0" xfId="0" applyFont="1" applyFill="1" applyAlignment="1">
      <alignment horizontal="right"/>
    </xf>
    <xf numFmtId="0" fontId="7" fillId="0" borderId="1" xfId="0" applyNumberFormat="1" applyFont="1" applyFill="1" applyBorder="1" applyAlignment="1">
      <alignment horizontal="right" wrapText="1"/>
    </xf>
    <xf numFmtId="3" fontId="7" fillId="0" borderId="0" xfId="0" applyNumberFormat="1" applyFont="1" applyFill="1" applyAlignment="1">
      <alignment horizontal="right" wrapText="1"/>
    </xf>
    <xf numFmtId="3" fontId="7" fillId="0" borderId="0" xfId="0" applyNumberFormat="1" applyFont="1" applyFill="1" applyBorder="1" applyAlignment="1">
      <alignment horizontal="right" wrapText="1"/>
    </xf>
    <xf numFmtId="3" fontId="6" fillId="0" borderId="0" xfId="0" applyNumberFormat="1" applyFont="1" applyAlignment="1">
      <alignment horizontal="right"/>
    </xf>
    <xf numFmtId="0" fontId="6" fillId="33" borderId="0" xfId="0" applyFont="1" applyFill="1"/>
    <xf numFmtId="0" fontId="7" fillId="33" borderId="0" xfId="0" applyFont="1" applyFill="1" applyAlignment="1">
      <alignment horizontal="right"/>
    </xf>
    <xf numFmtId="0" fontId="6" fillId="33" borderId="0" xfId="0" applyFont="1" applyFill="1" applyAlignment="1">
      <alignment horizontal="left"/>
    </xf>
    <xf numFmtId="0" fontId="31" fillId="33" borderId="0" xfId="0" applyFont="1" applyFill="1" applyBorder="1" applyAlignment="1">
      <alignment vertical="center"/>
    </xf>
    <xf numFmtId="0" fontId="11" fillId="33" borderId="0" xfId="0" applyFont="1" applyFill="1" applyBorder="1" applyAlignment="1"/>
    <xf numFmtId="0" fontId="35" fillId="33" borderId="0" xfId="0" quotePrefix="1" applyFont="1" applyFill="1" applyBorder="1" applyAlignment="1">
      <alignment horizontal="left" vertical="center"/>
    </xf>
    <xf numFmtId="0" fontId="36" fillId="0" borderId="0" xfId="0" applyFont="1" applyAlignment="1">
      <alignment horizontal="left" vertical="top" wrapText="1"/>
    </xf>
    <xf numFmtId="0" fontId="6" fillId="0" borderId="0" xfId="0" applyFont="1" applyAlignment="1">
      <alignment horizontal="left" vertical="top" wrapText="1"/>
    </xf>
    <xf numFmtId="0" fontId="11" fillId="0" borderId="0" xfId="0" applyFont="1" applyAlignment="1">
      <alignment horizontal="left" vertical="top" wrapText="1"/>
    </xf>
    <xf numFmtId="0" fontId="38" fillId="0" borderId="0" xfId="0" applyFont="1"/>
    <xf numFmtId="0" fontId="33" fillId="0" borderId="0" xfId="0" applyFont="1"/>
    <xf numFmtId="0" fontId="38" fillId="0" borderId="0" xfId="0" applyFont="1" applyAlignment="1">
      <alignment horizontal="justify" vertical="top"/>
    </xf>
    <xf numFmtId="0" fontId="41" fillId="0" borderId="0" xfId="0" applyFont="1"/>
    <xf numFmtId="0" fontId="45" fillId="0" borderId="0" xfId="0" applyFont="1"/>
    <xf numFmtId="0" fontId="7" fillId="0" borderId="0" xfId="0" applyFont="1" applyAlignment="1">
      <alignment horizontal="left" vertical="top"/>
    </xf>
    <xf numFmtId="0" fontId="42" fillId="0" borderId="0" xfId="0" applyFont="1" applyAlignment="1">
      <alignment horizontal="left" vertical="top" wrapText="1"/>
    </xf>
    <xf numFmtId="0" fontId="43" fillId="0" borderId="0" xfId="0" applyFont="1" applyAlignment="1">
      <alignment horizontal="left" vertical="top"/>
    </xf>
    <xf numFmtId="0" fontId="42" fillId="0" borderId="0" xfId="0" applyFont="1" applyAlignment="1">
      <alignment horizontal="left" vertical="top"/>
    </xf>
    <xf numFmtId="0" fontId="44" fillId="0" borderId="0" xfId="0" applyFont="1" applyAlignment="1">
      <alignment horizontal="left" vertical="top"/>
    </xf>
    <xf numFmtId="0" fontId="40" fillId="0" borderId="0" xfId="0" applyFont="1" applyAlignment="1">
      <alignment horizontal="left" vertical="top"/>
    </xf>
    <xf numFmtId="0" fontId="47" fillId="0" borderId="0" xfId="0" applyFont="1" applyAlignment="1">
      <alignment horizontal="left" vertical="top"/>
    </xf>
    <xf numFmtId="0" fontId="39" fillId="0" borderId="0" xfId="0" applyFont="1" applyAlignment="1">
      <alignment horizontal="left" vertical="top" wrapText="1"/>
    </xf>
    <xf numFmtId="0" fontId="6" fillId="0" borderId="0" xfId="0" applyFont="1" applyAlignment="1">
      <alignment horizontal="left" vertical="top"/>
    </xf>
    <xf numFmtId="0" fontId="46" fillId="0" borderId="0" xfId="0" applyFont="1" applyAlignment="1">
      <alignment horizontal="left" vertical="top" wrapText="1"/>
    </xf>
    <xf numFmtId="0" fontId="46" fillId="0" borderId="0" xfId="0" applyFont="1" applyAlignment="1">
      <alignment horizontal="left" vertical="top"/>
    </xf>
    <xf numFmtId="0" fontId="10" fillId="0" borderId="0" xfId="0" applyFont="1" applyFill="1" applyAlignment="1">
      <alignment horizontal="right" wrapText="1"/>
    </xf>
    <xf numFmtId="3" fontId="10" fillId="0" borderId="0" xfId="0" applyNumberFormat="1" applyFont="1" applyFill="1" applyBorder="1" applyAlignment="1">
      <alignment horizontal="right"/>
    </xf>
    <xf numFmtId="0" fontId="33" fillId="33" borderId="0" xfId="0" applyFont="1" applyFill="1" applyBorder="1" applyAlignment="1">
      <alignment vertical="center"/>
    </xf>
    <xf numFmtId="0" fontId="12" fillId="0" borderId="0" xfId="0" applyFont="1" applyAlignment="1">
      <alignment horizontal="justify" vertical="top" wrapText="1"/>
    </xf>
    <xf numFmtId="0" fontId="6" fillId="0" borderId="0" xfId="0" applyFont="1" applyAlignment="1">
      <alignment horizontal="left" vertical="top"/>
    </xf>
    <xf numFmtId="0" fontId="38" fillId="0" borderId="0" xfId="0" applyFont="1" applyAlignment="1">
      <alignment horizontal="justify" vertical="top" wrapText="1"/>
    </xf>
    <xf numFmtId="0" fontId="32" fillId="0" borderId="0" xfId="0" applyFont="1" applyBorder="1" applyAlignment="1">
      <alignment vertical="center" wrapText="1"/>
    </xf>
    <xf numFmtId="0" fontId="51" fillId="0" borderId="0" xfId="0" applyFont="1"/>
    <xf numFmtId="0" fontId="12" fillId="0" borderId="0" xfId="0" applyFont="1" applyAlignment="1">
      <alignment horizontal="justify" vertical="top"/>
    </xf>
    <xf numFmtId="165" fontId="12" fillId="0" borderId="0" xfId="0" applyNumberFormat="1" applyFont="1" applyAlignment="1">
      <alignment horizontal="justify" vertical="top"/>
    </xf>
    <xf numFmtId="0" fontId="6" fillId="33" borderId="0" xfId="0" applyFont="1" applyFill="1" applyBorder="1"/>
    <xf numFmtId="0" fontId="35" fillId="33" borderId="0" xfId="0" applyFont="1" applyFill="1" applyBorder="1" applyAlignment="1">
      <alignment vertical="center"/>
    </xf>
    <xf numFmtId="0" fontId="35" fillId="33" borderId="0" xfId="0" quotePrefix="1" applyFont="1" applyFill="1" applyBorder="1" applyAlignment="1">
      <alignment horizontal="right" vertical="center"/>
    </xf>
    <xf numFmtId="0" fontId="34" fillId="0" borderId="0" xfId="0" applyFont="1" applyBorder="1" applyAlignment="1">
      <alignment horizontal="left" vertical="center" wrapText="1"/>
    </xf>
    <xf numFmtId="0" fontId="49" fillId="0" borderId="0" xfId="0" applyFont="1" applyBorder="1" applyAlignment="1">
      <alignment horizontal="center" vertical="center" wrapText="1"/>
    </xf>
    <xf numFmtId="0" fontId="12" fillId="33" borderId="0" xfId="0" applyFont="1" applyFill="1" applyAlignment="1">
      <alignment horizontal="justify" vertical="top" wrapText="1"/>
    </xf>
    <xf numFmtId="0" fontId="0" fillId="33" borderId="0" xfId="0" applyFill="1" applyAlignment="1">
      <alignment horizontal="justify" vertical="top" wrapText="1"/>
    </xf>
    <xf numFmtId="0" fontId="36" fillId="0" borderId="0" xfId="0" applyFont="1" applyAlignment="1">
      <alignment horizontal="left" vertical="top" wrapText="1"/>
    </xf>
    <xf numFmtId="0" fontId="50" fillId="0" borderId="12" xfId="95" applyFont="1" applyBorder="1" applyAlignment="1">
      <alignment horizontal="left" vertical="top" wrapText="1"/>
    </xf>
    <xf numFmtId="0" fontId="48" fillId="0" borderId="12" xfId="0" applyFont="1" applyBorder="1" applyAlignment="1">
      <alignment horizontal="left" vertical="top" wrapText="1"/>
    </xf>
    <xf numFmtId="0" fontId="36" fillId="0" borderId="13" xfId="0" applyFont="1" applyBorder="1" applyAlignment="1">
      <alignment horizontal="left" vertical="top" wrapText="1"/>
    </xf>
    <xf numFmtId="0" fontId="36" fillId="0" borderId="0" xfId="0" applyFont="1" applyAlignment="1">
      <alignment horizontal="justify" vertical="top" wrapText="1"/>
    </xf>
    <xf numFmtId="0" fontId="39" fillId="0" borderId="0" xfId="0" applyFont="1" applyAlignment="1">
      <alignment horizontal="justify" vertical="top" wrapText="1"/>
    </xf>
    <xf numFmtId="0" fontId="39" fillId="0" borderId="0" xfId="0" applyFont="1" applyAlignment="1">
      <alignment horizontal="left" vertical="top" wrapText="1"/>
    </xf>
    <xf numFmtId="0" fontId="52" fillId="0" borderId="0" xfId="0" applyFont="1" applyAlignment="1">
      <alignment horizontal="justify" vertical="top" wrapText="1"/>
    </xf>
    <xf numFmtId="0" fontId="6" fillId="0" borderId="0" xfId="0" applyFont="1" applyAlignment="1">
      <alignment horizontal="left" vertical="top" wrapText="1"/>
    </xf>
    <xf numFmtId="0" fontId="43" fillId="0" borderId="0" xfId="0" applyFont="1" applyAlignment="1">
      <alignment horizontal="left" vertical="top" wrapText="1"/>
    </xf>
    <xf numFmtId="0" fontId="46" fillId="0" borderId="0" xfId="0" applyFont="1" applyAlignment="1">
      <alignment horizontal="left" vertical="top"/>
    </xf>
    <xf numFmtId="0" fontId="46" fillId="0" borderId="0" xfId="0" applyFont="1" applyFill="1" applyAlignment="1">
      <alignment horizontal="left" vertical="top"/>
    </xf>
    <xf numFmtId="0" fontId="12" fillId="0" borderId="0" xfId="0" applyFont="1" applyAlignment="1">
      <alignment horizontal="justify" vertical="top" wrapText="1"/>
    </xf>
    <xf numFmtId="0" fontId="8" fillId="0" borderId="0" xfId="0" applyFont="1" applyAlignment="1">
      <alignment horizontal="justify" vertical="top" wrapText="1"/>
    </xf>
    <xf numFmtId="0" fontId="9" fillId="0" borderId="0" xfId="0" applyFont="1" applyAlignment="1">
      <alignment horizontal="justify" vertical="top" wrapText="1"/>
    </xf>
    <xf numFmtId="0" fontId="8" fillId="0" borderId="0" xfId="0" applyFont="1" applyFill="1" applyAlignment="1">
      <alignment horizontal="justify" vertical="top" wrapText="1"/>
    </xf>
    <xf numFmtId="0" fontId="9" fillId="0" borderId="0" xfId="0" applyFont="1" applyFill="1" applyAlignment="1">
      <alignment horizontal="justify" vertical="top" wrapText="1"/>
    </xf>
  </cellXfs>
  <cellStyles count="96">
    <cellStyle name="20% - Accent1" xfId="28" builtinId="30" customBuiltin="1"/>
    <cellStyle name="20% - Accent1 2" xfId="76" xr:uid="{BD82294D-9BCA-41BD-B669-203DC8933B02}"/>
    <cellStyle name="20% - Accent1 3" xfId="54" xr:uid="{DC0DC37B-EC0F-4A36-A18E-D866BCAFF30A}"/>
    <cellStyle name="20% - Accent2" xfId="32" builtinId="34" customBuiltin="1"/>
    <cellStyle name="20% - Accent2 2" xfId="79" xr:uid="{7239A359-4C99-47AC-A58E-059C178114DD}"/>
    <cellStyle name="20% - Accent2 3" xfId="57" xr:uid="{94E080FF-2B8B-4F5E-9E84-63700E71C2FF}"/>
    <cellStyle name="20% - Accent3" xfId="36" builtinId="38" customBuiltin="1"/>
    <cellStyle name="20% - Accent3 2" xfId="82" xr:uid="{69BE0D4B-60D1-4D94-948B-AF1C0FBC9CED}"/>
    <cellStyle name="20% - Accent3 3" xfId="60" xr:uid="{D1FD8EFD-471D-48CA-86AF-34EDB4D33F4F}"/>
    <cellStyle name="20% - Accent4" xfId="40" builtinId="42" customBuiltin="1"/>
    <cellStyle name="20% - Accent4 2" xfId="85" xr:uid="{01B751FF-3322-4E72-96C6-84638C4380E7}"/>
    <cellStyle name="20% - Accent4 3" xfId="63" xr:uid="{A854752F-541A-4B16-A5D8-2AB93A042324}"/>
    <cellStyle name="20% - Accent5" xfId="44" builtinId="46" customBuiltin="1"/>
    <cellStyle name="20% - Accent5 2" xfId="88" xr:uid="{E202DA03-4922-4D45-8A9C-B3663ACE01E5}"/>
    <cellStyle name="20% - Accent5 3" xfId="66" xr:uid="{129F23A9-A320-44E3-88F3-3BBB4031A6AF}"/>
    <cellStyle name="20% - Accent6" xfId="48" builtinId="50" customBuiltin="1"/>
    <cellStyle name="20% - Accent6 2" xfId="91" xr:uid="{D4C93C0B-A58B-4EFF-9ED8-F6C00A49AAA6}"/>
    <cellStyle name="20% - Accent6 3" xfId="69" xr:uid="{9BD2C01B-A257-44BA-B500-9F4B378C3851}"/>
    <cellStyle name="40% - Accent1" xfId="29" builtinId="31" customBuiltin="1"/>
    <cellStyle name="40% - Accent1 2" xfId="77" xr:uid="{72858BF2-400F-4A0D-8FDC-7C5A3D9790B7}"/>
    <cellStyle name="40% - Accent1 3" xfId="55" xr:uid="{551AD3D9-D804-4320-90A6-8F5F4D1D01DD}"/>
    <cellStyle name="40% - Accent2" xfId="33" builtinId="35" customBuiltin="1"/>
    <cellStyle name="40% - Accent2 2" xfId="80" xr:uid="{25F66E5F-9DB4-4E00-8321-01263A902828}"/>
    <cellStyle name="40% - Accent2 3" xfId="58" xr:uid="{E45D7587-A89B-4720-AD0D-210AFA8009CE}"/>
    <cellStyle name="40% - Accent3" xfId="37" builtinId="39" customBuiltin="1"/>
    <cellStyle name="40% - Accent3 2" xfId="83" xr:uid="{32379261-CFE6-4803-A6AF-74B8FF7E8780}"/>
    <cellStyle name="40% - Accent3 3" xfId="61" xr:uid="{372D334C-3397-4098-B54B-399AD17F8803}"/>
    <cellStyle name="40% - Accent4" xfId="41" builtinId="43" customBuiltin="1"/>
    <cellStyle name="40% - Accent4 2" xfId="86" xr:uid="{ACE1F19A-6FB4-4653-A539-00B1519A78C4}"/>
    <cellStyle name="40% - Accent4 3" xfId="64" xr:uid="{172D6282-9765-41D9-A04D-1E52CCB002C6}"/>
    <cellStyle name="40% - Accent5" xfId="45" builtinId="47" customBuiltin="1"/>
    <cellStyle name="40% - Accent5 2" xfId="89" xr:uid="{351F8460-01DE-4E90-879B-9FCD856BE603}"/>
    <cellStyle name="40% - Accent5 3" xfId="67" xr:uid="{16479D08-F8B5-48CB-8980-3976360223D3}"/>
    <cellStyle name="40% - Accent6" xfId="49" builtinId="51" customBuiltin="1"/>
    <cellStyle name="40% - Accent6 2" xfId="92" xr:uid="{3BE8207D-9E0F-49CA-AC86-6EC0666C3F98}"/>
    <cellStyle name="40% - Accent6 3" xfId="70" xr:uid="{0D8DC542-0CFE-42ED-8A15-2714CBA61FD9}"/>
    <cellStyle name="60% - Accent1" xfId="30" builtinId="32" customBuiltin="1"/>
    <cellStyle name="60% - Accent1 2" xfId="78" xr:uid="{C974BB31-D702-4C55-9AAD-A23D2A0399A6}"/>
    <cellStyle name="60% - Accent1 3" xfId="56" xr:uid="{0909D3CB-7841-4E06-86BD-2994564032E1}"/>
    <cellStyle name="60% - Accent2" xfId="34" builtinId="36" customBuiltin="1"/>
    <cellStyle name="60% - Accent2 2" xfId="81" xr:uid="{5FFB3356-ED7A-4913-927A-072A77686A74}"/>
    <cellStyle name="60% - Accent2 3" xfId="59" xr:uid="{14511E7F-0A36-48EC-8523-0E90AEA8E946}"/>
    <cellStyle name="60% - Accent3" xfId="38" builtinId="40" customBuiltin="1"/>
    <cellStyle name="60% - Accent3 2" xfId="84" xr:uid="{5668BA21-64CF-42F8-B25E-323BEDCF6E05}"/>
    <cellStyle name="60% - Accent3 3" xfId="62" xr:uid="{11F91EC8-7169-4FBF-95C8-F32085398A20}"/>
    <cellStyle name="60% - Accent4" xfId="42" builtinId="44" customBuiltin="1"/>
    <cellStyle name="60% - Accent4 2" xfId="87" xr:uid="{BDC38197-7C9B-481B-8CE6-43FF27543976}"/>
    <cellStyle name="60% - Accent4 3" xfId="65" xr:uid="{00D68B66-40DB-4D6E-A6B1-0A2A3085E62D}"/>
    <cellStyle name="60% - Accent5" xfId="46" builtinId="48" customBuiltin="1"/>
    <cellStyle name="60% - Accent5 2" xfId="90" xr:uid="{B00D4FFA-F491-42A7-BF59-4C0678B80EC3}"/>
    <cellStyle name="60% - Accent5 3" xfId="68" xr:uid="{AA912BCB-E747-4E63-982F-00730837EFEC}"/>
    <cellStyle name="60% - Accent6" xfId="50" builtinId="52" customBuiltin="1"/>
    <cellStyle name="60% - Accent6 2" xfId="93" xr:uid="{68805072-5196-4D00-ACC0-1263E3063DEB}"/>
    <cellStyle name="60% - Accent6 3" xfId="71" xr:uid="{DDCAC309-36D9-4AE7-B7B6-88EF36B040A7}"/>
    <cellStyle name="Accent1" xfId="27" builtinId="29" customBuiltin="1"/>
    <cellStyle name="Accent2" xfId="31" builtinId="33" customBuiltin="1"/>
    <cellStyle name="Accent3" xfId="35" builtinId="37" customBuiltin="1"/>
    <cellStyle name="Accent4" xfId="39" builtinId="41" customBuiltin="1"/>
    <cellStyle name="Accent5" xfId="43" builtinId="45" customBuiltin="1"/>
    <cellStyle name="Accent6" xfId="47" builtinId="49" customBuiltin="1"/>
    <cellStyle name="Bad" xfId="17" builtinId="27" customBuiltin="1"/>
    <cellStyle name="Calculation" xfId="21" builtinId="22" customBuiltin="1"/>
    <cellStyle name="Check Cell" xfId="23" builtinId="23" customBuiltin="1"/>
    <cellStyle name="Comma 2" xfId="53" xr:uid="{D3B1C8B7-C1D0-4378-9F1F-E9347CE63D2B}"/>
    <cellStyle name="Explanatory Text" xfId="25" builtinId="53" customBuiltin="1"/>
    <cellStyle name="Followed Hyperlink" xfId="10" builtinId="9" hidden="1"/>
    <cellStyle name="Followed Hyperlink" xfId="6" builtinId="9" hidden="1"/>
    <cellStyle name="Followed Hyperlink" xfId="8" builtinId="9" hidden="1"/>
    <cellStyle name="Followed Hyperlink" xfId="4" builtinId="9" hidden="1"/>
    <cellStyle name="Followed Hyperlink" xfId="2" builtinId="9" hidden="1"/>
    <cellStyle name="Good" xfId="16" builtinId="26" customBuiltin="1"/>
    <cellStyle name="Heading 1" xfId="12" builtinId="16" customBuiltin="1"/>
    <cellStyle name="Heading 2" xfId="13" builtinId="17" customBuiltin="1"/>
    <cellStyle name="Heading 3" xfId="14" builtinId="18" customBuiltin="1"/>
    <cellStyle name="Heading 4" xfId="15" builtinId="19" customBuiltin="1"/>
    <cellStyle name="Hyperlink" xfId="5" builtinId="8" hidden="1"/>
    <cellStyle name="Hyperlink" xfId="7" builtinId="8" hidden="1"/>
    <cellStyle name="Hyperlink" xfId="9" builtinId="8" hidden="1"/>
    <cellStyle name="Hyperlink" xfId="3" builtinId="8" hidden="1"/>
    <cellStyle name="Hyperlink" xfId="1" builtinId="8" hidden="1"/>
    <cellStyle name="Hyperlink" xfId="95" builtinId="8"/>
    <cellStyle name="Input" xfId="19" builtinId="20" customBuiltin="1"/>
    <cellStyle name="Linked Cell" xfId="22" builtinId="24" customBuiltin="1"/>
    <cellStyle name="Neutral" xfId="18" builtinId="28" customBuiltin="1"/>
    <cellStyle name="Normal" xfId="0" builtinId="0"/>
    <cellStyle name="Normal 2" xfId="51" xr:uid="{C352A3EB-1E28-4964-BA13-D41DED542836}"/>
    <cellStyle name="Normal 2 2" xfId="72" xr:uid="{51B9A405-6CE5-4A0F-8344-9D9FAD46B4FC}"/>
    <cellStyle name="Normal 3" xfId="74" xr:uid="{00B7D65F-7B7D-4261-990C-525E1495AF15}"/>
    <cellStyle name="Normal 4" xfId="94" xr:uid="{93847F3F-5F4B-43DB-A0AB-C7B932C5674E}"/>
    <cellStyle name="Note 2" xfId="52" xr:uid="{284B6618-5ECF-444B-9C0C-14B9863E12BC}"/>
    <cellStyle name="Note 2 2" xfId="73" xr:uid="{CB59AE7F-028C-46B7-9B67-217F32BE4F01}"/>
    <cellStyle name="Note 3" xfId="75" xr:uid="{E95D2DC6-C00A-4D0B-B3D5-693E5246B6F0}"/>
    <cellStyle name="Output" xfId="20" builtinId="21" customBuiltin="1"/>
    <cellStyle name="Title" xfId="11" builtinId="15" customBuiltin="1"/>
    <cellStyle name="Total" xfId="26" builtinId="25" customBuiltin="1"/>
    <cellStyle name="Warning Text" xfId="24" builtinId="11" customBuiltin="1"/>
  </cellStyles>
  <dxfs count="44">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s>
  <tableStyles count="0" defaultTableStyle="TableStyleMedium9" defaultPivotStyle="PivotStyleMedium4"/>
  <colors>
    <mruColors>
      <color rgb="FF2D4190"/>
      <color rgb="FFBCC5EA"/>
      <color rgb="FFA5A6A6"/>
      <color rgb="FF2D41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31750</xdr:colOff>
      <xdr:row>0</xdr:row>
      <xdr:rowOff>47617</xdr:rowOff>
    </xdr:from>
    <xdr:to>
      <xdr:col>1</xdr:col>
      <xdr:colOff>1225550</xdr:colOff>
      <xdr:row>4</xdr:row>
      <xdr:rowOff>13750</xdr:rowOff>
    </xdr:to>
    <xdr:pic>
      <xdr:nvPicPr>
        <xdr:cNvPr id="11" name="Picture 10" descr="esma_8_V3">
          <a:extLst>
            <a:ext uri="{FF2B5EF4-FFF2-40B4-BE49-F238E27FC236}">
              <a16:creationId xmlns:a16="http://schemas.microsoft.com/office/drawing/2014/main" id="{731E6D10-1FE1-4459-BEE4-22061F2ED60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750" y="47617"/>
          <a:ext cx="1468967" cy="601133"/>
        </a:xfrm>
        <a:prstGeom prst="rect">
          <a:avLst/>
        </a:prstGeom>
        <a:noFill/>
      </xdr:spPr>
    </xdr:pic>
    <xdr:clientData/>
  </xdr:twoCellAnchor>
  <xdr:twoCellAnchor>
    <xdr:from>
      <xdr:col>1</xdr:col>
      <xdr:colOff>0</xdr:colOff>
      <xdr:row>34</xdr:row>
      <xdr:rowOff>0</xdr:rowOff>
    </xdr:from>
    <xdr:to>
      <xdr:col>6</xdr:col>
      <xdr:colOff>0</xdr:colOff>
      <xdr:row>47</xdr:row>
      <xdr:rowOff>1682750</xdr:rowOff>
    </xdr:to>
    <xdr:grpSp>
      <xdr:nvGrpSpPr>
        <xdr:cNvPr id="21" name="Gruppieren 10">
          <a:extLst>
            <a:ext uri="{FF2B5EF4-FFF2-40B4-BE49-F238E27FC236}">
              <a16:creationId xmlns:a16="http://schemas.microsoft.com/office/drawing/2014/main" id="{71ECB939-75A6-46E0-A614-BD317B0BA327}"/>
            </a:ext>
          </a:extLst>
        </xdr:cNvPr>
        <xdr:cNvGrpSpPr>
          <a:grpSpLocks noChangeAspect="1"/>
        </xdr:cNvGrpSpPr>
      </xdr:nvGrpSpPr>
      <xdr:grpSpPr>
        <a:xfrm>
          <a:off x="275167" y="6762750"/>
          <a:ext cx="8413750" cy="3746500"/>
          <a:chOff x="0" y="0"/>
          <a:chExt cx="6515100" cy="2914650"/>
        </a:xfrm>
        <a:solidFill>
          <a:srgbClr val="2D4190"/>
        </a:solidFill>
      </xdr:grpSpPr>
      <xdr:sp macro="" textlink="">
        <xdr:nvSpPr>
          <xdr:cNvPr id="22" name="Stern: 5 Zacken 5">
            <a:extLst>
              <a:ext uri="{FF2B5EF4-FFF2-40B4-BE49-F238E27FC236}">
                <a16:creationId xmlns:a16="http://schemas.microsoft.com/office/drawing/2014/main" id="{94721624-2839-4319-A6CF-5299925283BE}"/>
              </a:ext>
            </a:extLst>
          </xdr:cNvPr>
          <xdr:cNvSpPr/>
        </xdr:nvSpPr>
        <xdr:spPr>
          <a:xfrm>
            <a:off x="5505450" y="1990725"/>
            <a:ext cx="1009650" cy="923925"/>
          </a:xfrm>
          <a:prstGeom prst="star5">
            <a:avLst/>
          </a:prstGeom>
          <a:grp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sp macro="" textlink="">
        <xdr:nvSpPr>
          <xdr:cNvPr id="23" name="Stern: 5 Zacken 7">
            <a:extLst>
              <a:ext uri="{FF2B5EF4-FFF2-40B4-BE49-F238E27FC236}">
                <a16:creationId xmlns:a16="http://schemas.microsoft.com/office/drawing/2014/main" id="{192F6F72-5E89-4326-A9D8-205A1FDDDCE1}"/>
              </a:ext>
            </a:extLst>
          </xdr:cNvPr>
          <xdr:cNvSpPr/>
        </xdr:nvSpPr>
        <xdr:spPr>
          <a:xfrm>
            <a:off x="4076700" y="533400"/>
            <a:ext cx="1009650" cy="923925"/>
          </a:xfrm>
          <a:prstGeom prst="star5">
            <a:avLst/>
          </a:prstGeom>
          <a:grp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sp macro="" textlink="">
        <xdr:nvSpPr>
          <xdr:cNvPr id="24" name="Stern: 5 Zacken 8">
            <a:extLst>
              <a:ext uri="{FF2B5EF4-FFF2-40B4-BE49-F238E27FC236}">
                <a16:creationId xmlns:a16="http://schemas.microsoft.com/office/drawing/2014/main" id="{B1411345-AF5C-4073-9931-A93711C63F28}"/>
              </a:ext>
            </a:extLst>
          </xdr:cNvPr>
          <xdr:cNvSpPr/>
        </xdr:nvSpPr>
        <xdr:spPr>
          <a:xfrm>
            <a:off x="1981200" y="0"/>
            <a:ext cx="1009650" cy="923925"/>
          </a:xfrm>
          <a:prstGeom prst="star5">
            <a:avLst/>
          </a:prstGeom>
          <a:grp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sp macro="" textlink="">
        <xdr:nvSpPr>
          <xdr:cNvPr id="25" name="Stern: 5 Zacken 9">
            <a:extLst>
              <a:ext uri="{FF2B5EF4-FFF2-40B4-BE49-F238E27FC236}">
                <a16:creationId xmlns:a16="http://schemas.microsoft.com/office/drawing/2014/main" id="{50F18E50-3448-4DD8-89F4-CDFF758B0B47}"/>
              </a:ext>
            </a:extLst>
          </xdr:cNvPr>
          <xdr:cNvSpPr/>
        </xdr:nvSpPr>
        <xdr:spPr>
          <a:xfrm>
            <a:off x="0" y="533400"/>
            <a:ext cx="1009650" cy="923925"/>
          </a:xfrm>
          <a:prstGeom prst="star5">
            <a:avLst/>
          </a:prstGeom>
          <a:grp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31750</xdr:colOff>
      <xdr:row>0</xdr:row>
      <xdr:rowOff>47617</xdr:rowOff>
    </xdr:from>
    <xdr:to>
      <xdr:col>1</xdr:col>
      <xdr:colOff>1225550</xdr:colOff>
      <xdr:row>4</xdr:row>
      <xdr:rowOff>13750</xdr:rowOff>
    </xdr:to>
    <xdr:pic>
      <xdr:nvPicPr>
        <xdr:cNvPr id="2" name="Picture 1" descr="esma_8_V3">
          <a:extLst>
            <a:ext uri="{FF2B5EF4-FFF2-40B4-BE49-F238E27FC236}">
              <a16:creationId xmlns:a16="http://schemas.microsoft.com/office/drawing/2014/main" id="{639CD0C8-5493-4823-A189-BEF268B5CAF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750" y="47617"/>
          <a:ext cx="1470025" cy="613833"/>
        </a:xfrm>
        <a:prstGeom prst="rect">
          <a:avLst/>
        </a:prstGeom>
        <a:noFill/>
      </xdr:spPr>
    </xdr:pic>
    <xdr:clientData/>
  </xdr:twoCellAnchor>
  <xdr:twoCellAnchor>
    <xdr:from>
      <xdr:col>1</xdr:col>
      <xdr:colOff>0</xdr:colOff>
      <xdr:row>34</xdr:row>
      <xdr:rowOff>0</xdr:rowOff>
    </xdr:from>
    <xdr:to>
      <xdr:col>6</xdr:col>
      <xdr:colOff>0</xdr:colOff>
      <xdr:row>47</xdr:row>
      <xdr:rowOff>1682750</xdr:rowOff>
    </xdr:to>
    <xdr:grpSp>
      <xdr:nvGrpSpPr>
        <xdr:cNvPr id="3" name="Gruppieren 10">
          <a:extLst>
            <a:ext uri="{FF2B5EF4-FFF2-40B4-BE49-F238E27FC236}">
              <a16:creationId xmlns:a16="http://schemas.microsoft.com/office/drawing/2014/main" id="{DB8674CB-8580-4259-8082-4CF290A7A100}"/>
            </a:ext>
          </a:extLst>
        </xdr:cNvPr>
        <xdr:cNvGrpSpPr>
          <a:grpSpLocks noChangeAspect="1"/>
        </xdr:cNvGrpSpPr>
      </xdr:nvGrpSpPr>
      <xdr:grpSpPr>
        <a:xfrm>
          <a:off x="275167" y="6762750"/>
          <a:ext cx="8413750" cy="3746500"/>
          <a:chOff x="0" y="0"/>
          <a:chExt cx="6515100" cy="2914650"/>
        </a:xfrm>
        <a:solidFill>
          <a:srgbClr val="2D4190"/>
        </a:solidFill>
      </xdr:grpSpPr>
      <xdr:sp macro="" textlink="">
        <xdr:nvSpPr>
          <xdr:cNvPr id="4" name="Stern: 5 Zacken 5">
            <a:extLst>
              <a:ext uri="{FF2B5EF4-FFF2-40B4-BE49-F238E27FC236}">
                <a16:creationId xmlns:a16="http://schemas.microsoft.com/office/drawing/2014/main" id="{542C03D5-E506-417E-80DC-F6DE078FCB1A}"/>
              </a:ext>
            </a:extLst>
          </xdr:cNvPr>
          <xdr:cNvSpPr/>
        </xdr:nvSpPr>
        <xdr:spPr>
          <a:xfrm>
            <a:off x="5505450" y="1990725"/>
            <a:ext cx="1009650" cy="923925"/>
          </a:xfrm>
          <a:prstGeom prst="star5">
            <a:avLst/>
          </a:prstGeom>
          <a:grp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sp macro="" textlink="">
        <xdr:nvSpPr>
          <xdr:cNvPr id="5" name="Stern: 5 Zacken 7">
            <a:extLst>
              <a:ext uri="{FF2B5EF4-FFF2-40B4-BE49-F238E27FC236}">
                <a16:creationId xmlns:a16="http://schemas.microsoft.com/office/drawing/2014/main" id="{C9A2560B-7189-4733-8B4E-2F4103587021}"/>
              </a:ext>
            </a:extLst>
          </xdr:cNvPr>
          <xdr:cNvSpPr/>
        </xdr:nvSpPr>
        <xdr:spPr>
          <a:xfrm>
            <a:off x="4076700" y="533400"/>
            <a:ext cx="1009650" cy="923925"/>
          </a:xfrm>
          <a:prstGeom prst="star5">
            <a:avLst/>
          </a:prstGeom>
          <a:grp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sp macro="" textlink="">
        <xdr:nvSpPr>
          <xdr:cNvPr id="6" name="Stern: 5 Zacken 8">
            <a:extLst>
              <a:ext uri="{FF2B5EF4-FFF2-40B4-BE49-F238E27FC236}">
                <a16:creationId xmlns:a16="http://schemas.microsoft.com/office/drawing/2014/main" id="{2B7CF29E-453F-453A-A004-A6F05BE413F3}"/>
              </a:ext>
            </a:extLst>
          </xdr:cNvPr>
          <xdr:cNvSpPr/>
        </xdr:nvSpPr>
        <xdr:spPr>
          <a:xfrm>
            <a:off x="1981200" y="0"/>
            <a:ext cx="1009650" cy="923925"/>
          </a:xfrm>
          <a:prstGeom prst="star5">
            <a:avLst/>
          </a:prstGeom>
          <a:grp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sp macro="" textlink="">
        <xdr:nvSpPr>
          <xdr:cNvPr id="7" name="Stern: 5 Zacken 9">
            <a:extLst>
              <a:ext uri="{FF2B5EF4-FFF2-40B4-BE49-F238E27FC236}">
                <a16:creationId xmlns:a16="http://schemas.microsoft.com/office/drawing/2014/main" id="{A8B8E885-26D1-4D4B-9508-C4507EC199BD}"/>
              </a:ext>
            </a:extLst>
          </xdr:cNvPr>
          <xdr:cNvSpPr/>
        </xdr:nvSpPr>
        <xdr:spPr>
          <a:xfrm>
            <a:off x="0" y="533400"/>
            <a:ext cx="1009650" cy="923925"/>
          </a:xfrm>
          <a:prstGeom prst="star5">
            <a:avLst/>
          </a:prstGeom>
          <a:grp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grpSp>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data.statistics@esma.europa.eu"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89C5D-D61A-4C0E-B0B5-E0FBCE4FADF1}">
  <sheetPr>
    <pageSetUpPr fitToPage="1"/>
  </sheetPr>
  <dimension ref="A1:F51"/>
  <sheetViews>
    <sheetView showGridLines="0" tabSelected="1" view="pageBreakPreview" zoomScale="90" zoomScaleNormal="100" zoomScaleSheetLayoutView="90" workbookViewId="0"/>
  </sheetViews>
  <sheetFormatPr defaultColWidth="9" defaultRowHeight="12.75" x14ac:dyDescent="0.2"/>
  <cols>
    <col min="1" max="1" width="3.625" style="10" customWidth="1"/>
    <col min="2" max="3" width="24.125" style="1" customWidth="1"/>
    <col min="4" max="6" width="20.625" style="1" customWidth="1"/>
    <col min="7" max="16384" width="9" style="1"/>
  </cols>
  <sheetData>
    <row r="1" spans="1:6" x14ac:dyDescent="0.2">
      <c r="A1" s="104"/>
      <c r="B1" s="69"/>
      <c r="C1" s="69"/>
      <c r="D1" s="69"/>
      <c r="E1" s="69"/>
      <c r="F1" s="69"/>
    </row>
    <row r="2" spans="1:6" x14ac:dyDescent="0.2">
      <c r="A2" s="104"/>
      <c r="B2" s="69"/>
      <c r="C2" s="69"/>
      <c r="D2" s="69"/>
      <c r="E2" s="69"/>
      <c r="F2" s="69"/>
    </row>
    <row r="3" spans="1:6" x14ac:dyDescent="0.2">
      <c r="A3" s="104"/>
      <c r="B3" s="69"/>
      <c r="C3" s="69"/>
      <c r="D3" s="69"/>
      <c r="E3" s="69"/>
      <c r="F3" s="69"/>
    </row>
    <row r="4" spans="1:6" x14ac:dyDescent="0.2">
      <c r="A4" s="104"/>
      <c r="B4" s="69"/>
      <c r="C4" s="69"/>
      <c r="D4" s="69"/>
      <c r="E4" s="69"/>
      <c r="F4" s="69"/>
    </row>
    <row r="5" spans="1:6" x14ac:dyDescent="0.2">
      <c r="A5" s="104"/>
      <c r="B5" s="69"/>
      <c r="C5" s="69"/>
      <c r="D5" s="69"/>
      <c r="E5" s="69"/>
      <c r="F5" s="69"/>
    </row>
    <row r="6" spans="1:6" x14ac:dyDescent="0.2">
      <c r="A6" s="104"/>
      <c r="B6" s="69"/>
      <c r="C6" s="69"/>
      <c r="D6" s="69"/>
      <c r="E6" s="69"/>
      <c r="F6" s="69"/>
    </row>
    <row r="7" spans="1:6" x14ac:dyDescent="0.2">
      <c r="A7" s="104"/>
      <c r="B7" s="69"/>
      <c r="C7" s="69"/>
      <c r="D7" s="69"/>
      <c r="E7" s="69"/>
      <c r="F7" s="69"/>
    </row>
    <row r="8" spans="1:6" x14ac:dyDescent="0.2">
      <c r="A8" s="104"/>
      <c r="B8" s="69"/>
      <c r="C8" s="69"/>
      <c r="D8" s="69"/>
      <c r="E8" s="69"/>
      <c r="F8" s="69"/>
    </row>
    <row r="9" spans="1:6" x14ac:dyDescent="0.2">
      <c r="A9" s="104"/>
      <c r="B9" s="69"/>
      <c r="C9" s="69"/>
      <c r="D9" s="69"/>
      <c r="E9" s="69"/>
      <c r="F9" s="69"/>
    </row>
    <row r="10" spans="1:6" x14ac:dyDescent="0.2">
      <c r="A10" s="104"/>
      <c r="B10" s="69"/>
      <c r="C10" s="69"/>
      <c r="D10" s="69"/>
      <c r="E10" s="69"/>
      <c r="F10" s="69"/>
    </row>
    <row r="11" spans="1:6" x14ac:dyDescent="0.2">
      <c r="A11" s="104"/>
      <c r="B11" s="69"/>
      <c r="C11" s="69"/>
      <c r="D11" s="69"/>
      <c r="E11" s="69"/>
      <c r="F11" s="69"/>
    </row>
    <row r="12" spans="1:6" x14ac:dyDescent="0.2">
      <c r="A12" s="104"/>
      <c r="B12" s="69"/>
      <c r="C12" s="69"/>
      <c r="D12" s="69"/>
      <c r="E12" s="69"/>
      <c r="F12" s="69"/>
    </row>
    <row r="13" spans="1:6" x14ac:dyDescent="0.2">
      <c r="A13" s="104"/>
      <c r="B13" s="69"/>
      <c r="C13" s="69"/>
      <c r="D13" s="69"/>
      <c r="E13" s="69"/>
      <c r="F13" s="69"/>
    </row>
    <row r="14" spans="1:6" x14ac:dyDescent="0.2">
      <c r="A14" s="104"/>
      <c r="B14" s="69"/>
      <c r="C14" s="69"/>
      <c r="D14" s="69"/>
      <c r="E14" s="69"/>
      <c r="F14" s="69"/>
    </row>
    <row r="15" spans="1:6" x14ac:dyDescent="0.2">
      <c r="A15" s="104"/>
      <c r="B15" s="69"/>
      <c r="C15" s="69"/>
      <c r="D15" s="69"/>
      <c r="E15" s="69"/>
      <c r="F15" s="69"/>
    </row>
    <row r="16" spans="1:6" ht="120" customHeight="1" x14ac:dyDescent="0.2">
      <c r="A16" s="100"/>
      <c r="B16" s="108" t="s">
        <v>114</v>
      </c>
      <c r="C16" s="108"/>
      <c r="D16" s="107" t="s">
        <v>126</v>
      </c>
      <c r="E16" s="107"/>
      <c r="F16" s="107"/>
    </row>
    <row r="17" spans="1:6" ht="12.75" customHeight="1" x14ac:dyDescent="0.2">
      <c r="A17" s="96"/>
      <c r="B17" s="96" t="s">
        <v>120</v>
      </c>
      <c r="C17" s="96"/>
      <c r="D17" s="74" t="s">
        <v>121</v>
      </c>
      <c r="E17" s="105"/>
      <c r="F17" s="105"/>
    </row>
    <row r="18" spans="1:6" ht="12.75" customHeight="1" x14ac:dyDescent="0.35">
      <c r="A18" s="104"/>
      <c r="B18" s="72"/>
      <c r="C18" s="72"/>
      <c r="D18" s="72"/>
      <c r="E18" s="73"/>
      <c r="F18" s="73"/>
    </row>
    <row r="19" spans="1:6" ht="12.75" customHeight="1" x14ac:dyDescent="0.35">
      <c r="A19" s="104"/>
      <c r="B19" s="72"/>
      <c r="C19" s="72"/>
      <c r="D19" s="72"/>
      <c r="E19" s="73"/>
      <c r="F19" s="73"/>
    </row>
    <row r="20" spans="1:6" ht="12.75" customHeight="1" x14ac:dyDescent="0.35">
      <c r="A20" s="104"/>
      <c r="B20" s="72"/>
      <c r="C20" s="72"/>
      <c r="D20" s="72"/>
      <c r="E20" s="73"/>
      <c r="F20" s="73"/>
    </row>
    <row r="21" spans="1:6" ht="12.75" customHeight="1" x14ac:dyDescent="0.35">
      <c r="A21" s="104"/>
      <c r="B21" s="72"/>
      <c r="C21" s="72"/>
      <c r="D21" s="72"/>
      <c r="E21" s="73"/>
      <c r="F21" s="73"/>
    </row>
    <row r="22" spans="1:6" ht="12.75" customHeight="1" x14ac:dyDescent="0.35">
      <c r="A22" s="104"/>
      <c r="B22" s="72"/>
      <c r="C22" s="72"/>
      <c r="D22" s="72"/>
      <c r="E22" s="73"/>
      <c r="F22" s="73"/>
    </row>
    <row r="23" spans="1:6" ht="12.75" customHeight="1" x14ac:dyDescent="0.35">
      <c r="A23" s="104"/>
      <c r="B23" s="72"/>
      <c r="C23" s="72"/>
      <c r="D23" s="72"/>
      <c r="E23" s="73"/>
      <c r="F23" s="73"/>
    </row>
    <row r="24" spans="1:6" ht="12.75" customHeight="1" x14ac:dyDescent="0.35">
      <c r="A24" s="104"/>
      <c r="B24" s="72"/>
      <c r="C24" s="72"/>
      <c r="D24" s="72"/>
      <c r="E24" s="73"/>
      <c r="F24" s="73"/>
    </row>
    <row r="25" spans="1:6" ht="12.75" customHeight="1" x14ac:dyDescent="0.35">
      <c r="A25" s="104"/>
      <c r="B25" s="72"/>
      <c r="C25" s="72"/>
      <c r="D25" s="72"/>
      <c r="E25" s="73"/>
      <c r="F25" s="73"/>
    </row>
    <row r="26" spans="1:6" ht="12.75" customHeight="1" x14ac:dyDescent="0.35">
      <c r="A26" s="104"/>
      <c r="B26" s="72"/>
      <c r="C26" s="72"/>
      <c r="D26" s="72"/>
      <c r="E26" s="73"/>
      <c r="F26" s="73"/>
    </row>
    <row r="27" spans="1:6" ht="12.75" customHeight="1" x14ac:dyDescent="0.35">
      <c r="A27" s="104"/>
      <c r="B27" s="72"/>
      <c r="C27" s="72"/>
      <c r="D27" s="72"/>
      <c r="E27" s="73"/>
      <c r="F27" s="73"/>
    </row>
    <row r="28" spans="1:6" ht="12.75" customHeight="1" x14ac:dyDescent="0.35">
      <c r="A28" s="104"/>
      <c r="B28" s="72"/>
      <c r="C28" s="72"/>
      <c r="D28" s="72"/>
      <c r="E28" s="73"/>
      <c r="F28" s="73"/>
    </row>
    <row r="29" spans="1:6" ht="12.75" customHeight="1" x14ac:dyDescent="0.35">
      <c r="A29" s="104"/>
      <c r="B29" s="72"/>
      <c r="C29" s="72"/>
      <c r="D29" s="72"/>
      <c r="E29" s="73"/>
      <c r="F29" s="73"/>
    </row>
    <row r="30" spans="1:6" ht="12.75" customHeight="1" x14ac:dyDescent="0.35">
      <c r="A30" s="104"/>
      <c r="B30" s="72"/>
      <c r="C30" s="72"/>
      <c r="D30" s="72"/>
      <c r="E30" s="73"/>
      <c r="F30" s="73"/>
    </row>
    <row r="31" spans="1:6" ht="12.75" customHeight="1" x14ac:dyDescent="0.35">
      <c r="A31" s="104"/>
      <c r="B31" s="72"/>
      <c r="C31" s="72"/>
      <c r="D31" s="72"/>
      <c r="E31" s="73"/>
      <c r="F31" s="73"/>
    </row>
    <row r="32" spans="1:6" ht="12.75" customHeight="1" x14ac:dyDescent="0.35">
      <c r="A32" s="104"/>
      <c r="B32" s="72"/>
      <c r="C32" s="72"/>
      <c r="D32" s="72"/>
      <c r="E32" s="73"/>
      <c r="F32" s="73"/>
    </row>
    <row r="33" spans="1:6" ht="12.75" customHeight="1" x14ac:dyDescent="0.35">
      <c r="A33" s="104"/>
      <c r="B33" s="72"/>
      <c r="C33" s="72"/>
      <c r="D33" s="72"/>
      <c r="E33" s="73"/>
      <c r="F33" s="73"/>
    </row>
    <row r="34" spans="1:6" ht="12.75" customHeight="1" x14ac:dyDescent="0.35">
      <c r="A34" s="104"/>
      <c r="B34" s="72"/>
      <c r="C34" s="72"/>
      <c r="D34" s="72"/>
      <c r="E34" s="73"/>
      <c r="F34" s="73"/>
    </row>
    <row r="35" spans="1:6" ht="12.75" customHeight="1" x14ac:dyDescent="0.35">
      <c r="A35" s="104"/>
      <c r="B35" s="72"/>
      <c r="C35" s="72"/>
      <c r="D35" s="72"/>
      <c r="E35" s="73"/>
      <c r="F35" s="73"/>
    </row>
    <row r="36" spans="1:6" ht="12.75" customHeight="1" x14ac:dyDescent="0.35">
      <c r="A36" s="104"/>
      <c r="B36" s="72"/>
      <c r="C36" s="72"/>
      <c r="D36" s="72"/>
      <c r="E36" s="73"/>
      <c r="F36" s="73"/>
    </row>
    <row r="37" spans="1:6" ht="12.75" customHeight="1" x14ac:dyDescent="0.35">
      <c r="A37" s="104"/>
      <c r="B37" s="72"/>
      <c r="C37" s="72"/>
      <c r="D37" s="72"/>
      <c r="E37" s="73"/>
      <c r="F37" s="73"/>
    </row>
    <row r="38" spans="1:6" ht="12.75" customHeight="1" x14ac:dyDescent="0.35">
      <c r="A38" s="104"/>
      <c r="B38" s="72"/>
      <c r="C38" s="72"/>
      <c r="D38" s="72"/>
      <c r="E38" s="73"/>
      <c r="F38" s="73"/>
    </row>
    <row r="39" spans="1:6" ht="12.75" customHeight="1" x14ac:dyDescent="0.35">
      <c r="A39" s="104"/>
      <c r="B39" s="72"/>
      <c r="C39" s="72"/>
      <c r="D39" s="72"/>
      <c r="E39" s="73"/>
      <c r="F39" s="73"/>
    </row>
    <row r="40" spans="1:6" ht="12.75" customHeight="1" x14ac:dyDescent="0.35">
      <c r="A40" s="104"/>
      <c r="B40" s="72"/>
      <c r="C40" s="72"/>
      <c r="D40" s="72"/>
      <c r="E40" s="73"/>
      <c r="F40" s="73"/>
    </row>
    <row r="41" spans="1:6" ht="12.75" customHeight="1" x14ac:dyDescent="0.35">
      <c r="A41" s="104"/>
      <c r="B41" s="72"/>
      <c r="C41" s="72"/>
      <c r="D41" s="72"/>
      <c r="E41" s="73"/>
      <c r="F41" s="73"/>
    </row>
    <row r="42" spans="1:6" ht="12.75" customHeight="1" x14ac:dyDescent="0.35">
      <c r="A42" s="104"/>
      <c r="B42" s="72"/>
      <c r="C42" s="72"/>
      <c r="D42" s="72"/>
      <c r="E42" s="73"/>
      <c r="F42" s="73"/>
    </row>
    <row r="43" spans="1:6" ht="12.75" customHeight="1" x14ac:dyDescent="0.35">
      <c r="A43" s="104"/>
      <c r="B43" s="72"/>
      <c r="C43" s="72"/>
      <c r="D43" s="72"/>
      <c r="E43" s="73"/>
      <c r="F43" s="73"/>
    </row>
    <row r="44" spans="1:6" ht="12.75" customHeight="1" x14ac:dyDescent="0.35">
      <c r="A44" s="104"/>
      <c r="B44" s="72"/>
      <c r="C44" s="72"/>
      <c r="D44" s="72"/>
      <c r="E44" s="73"/>
      <c r="F44" s="73"/>
    </row>
    <row r="45" spans="1:6" ht="12.75" customHeight="1" x14ac:dyDescent="0.35">
      <c r="A45" s="104"/>
      <c r="B45" s="72"/>
      <c r="C45" s="72"/>
      <c r="D45" s="72"/>
      <c r="E45" s="73"/>
      <c r="F45" s="73"/>
    </row>
    <row r="46" spans="1:6" x14ac:dyDescent="0.2">
      <c r="A46" s="104"/>
      <c r="B46" s="69"/>
      <c r="C46" s="70"/>
      <c r="D46" s="71"/>
      <c r="E46" s="69"/>
      <c r="F46" s="69"/>
    </row>
    <row r="47" spans="1:6" x14ac:dyDescent="0.2">
      <c r="A47" s="104"/>
      <c r="B47" s="69"/>
      <c r="C47" s="70"/>
      <c r="D47" s="71"/>
      <c r="E47" s="69"/>
      <c r="F47" s="69"/>
    </row>
    <row r="48" spans="1:6" ht="157.5" customHeight="1" x14ac:dyDescent="0.2">
      <c r="A48" s="104"/>
      <c r="B48" s="109"/>
      <c r="C48" s="110"/>
      <c r="D48" s="110"/>
      <c r="E48" s="110"/>
      <c r="F48" s="110"/>
    </row>
    <row r="50" spans="5:6" ht="14.25" x14ac:dyDescent="0.2">
      <c r="E50" s="74"/>
      <c r="F50" s="106" t="s">
        <v>213</v>
      </c>
    </row>
    <row r="51" spans="5:6" ht="14.25" x14ac:dyDescent="0.2">
      <c r="E51" s="74"/>
      <c r="F51" s="106" t="s">
        <v>214</v>
      </c>
    </row>
  </sheetData>
  <sheetProtection algorithmName="SHA-512" hashValue="IcGzg8OtHqseJV1XP5MQE0vqx2fcBwzCS8QVEKCKZWMquCoUPPvTpiCNAi+LoMTqWKjyl5BBDU1xf6IJwbA4ow==" saltValue="1GG/R+Luy9vY39+hpzBUqQ==" spinCount="100000" sheet="1" objects="1" scenarios="1"/>
  <mergeCells count="3">
    <mergeCell ref="D16:F16"/>
    <mergeCell ref="B16:C16"/>
    <mergeCell ref="B48:F48"/>
  </mergeCells>
  <pageMargins left="0.70866141732283472" right="0.70866141732283472" top="0.74803149606299213" bottom="0.74803149606299213" header="0.31496062992125984" footer="0.31496062992125984"/>
  <pageSetup paperSize="9" scale="70" orientation="portrait" r:id="rId1"/>
  <ignoredErrors>
    <ignoredError sqref="D17"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2DCD1-8618-4DFE-959B-73522328303B}">
  <sheetPr>
    <pageSetUpPr fitToPage="1"/>
  </sheetPr>
  <dimension ref="A54:F66"/>
  <sheetViews>
    <sheetView view="pageBreakPreview" zoomScale="90" zoomScaleNormal="100" zoomScaleSheetLayoutView="90" workbookViewId="0"/>
  </sheetViews>
  <sheetFormatPr defaultColWidth="9" defaultRowHeight="12.75" x14ac:dyDescent="0.2"/>
  <cols>
    <col min="1" max="6" width="18.625" style="3" customWidth="1"/>
    <col min="7" max="16384" width="9" style="3"/>
  </cols>
  <sheetData>
    <row r="54" spans="1:6" ht="12.75" customHeight="1" x14ac:dyDescent="0.2">
      <c r="A54" s="114" t="s">
        <v>145</v>
      </c>
      <c r="B54" s="114"/>
      <c r="C54" s="114"/>
      <c r="D54" s="114"/>
      <c r="E54" s="114"/>
      <c r="F54" s="114"/>
    </row>
    <row r="55" spans="1:6" x14ac:dyDescent="0.2">
      <c r="A55" s="111">
        <v>2022</v>
      </c>
      <c r="B55" s="111"/>
      <c r="C55" s="111"/>
      <c r="D55" s="111"/>
      <c r="E55" s="111"/>
      <c r="F55" s="111"/>
    </row>
    <row r="56" spans="1:6" x14ac:dyDescent="0.2">
      <c r="A56" s="75"/>
      <c r="B56" s="75"/>
      <c r="C56" s="76"/>
      <c r="D56" s="76"/>
      <c r="E56" s="76"/>
      <c r="F56" s="76"/>
    </row>
    <row r="57" spans="1:6" ht="106.5" customHeight="1" x14ac:dyDescent="0.2">
      <c r="A57" s="115" t="s">
        <v>141</v>
      </c>
      <c r="B57" s="115"/>
      <c r="C57" s="115"/>
      <c r="D57" s="115"/>
      <c r="E57" s="115"/>
      <c r="F57" s="115"/>
    </row>
    <row r="58" spans="1:6" ht="12.75" customHeight="1" x14ac:dyDescent="0.2">
      <c r="A58" s="111"/>
      <c r="B58" s="111"/>
      <c r="C58" s="77"/>
      <c r="D58" s="77"/>
      <c r="E58" s="77"/>
      <c r="F58" s="77"/>
    </row>
    <row r="59" spans="1:6" ht="45" customHeight="1" x14ac:dyDescent="0.2">
      <c r="A59" s="115" t="s">
        <v>142</v>
      </c>
      <c r="B59" s="115"/>
      <c r="C59" s="115"/>
      <c r="D59" s="115"/>
      <c r="E59" s="115"/>
      <c r="F59" s="115"/>
    </row>
    <row r="60" spans="1:6" ht="12.75" customHeight="1" x14ac:dyDescent="0.2">
      <c r="A60" s="111"/>
      <c r="B60" s="111"/>
      <c r="C60" s="76"/>
      <c r="D60" s="76"/>
      <c r="E60" s="76"/>
      <c r="F60" s="76"/>
    </row>
    <row r="61" spans="1:6" ht="12.75" customHeight="1" x14ac:dyDescent="0.2">
      <c r="A61" s="115" t="s">
        <v>219</v>
      </c>
      <c r="B61" s="115"/>
      <c r="C61" s="115"/>
      <c r="D61" s="115"/>
      <c r="E61" s="115"/>
      <c r="F61" s="115"/>
    </row>
    <row r="62" spans="1:6" ht="12.75" customHeight="1" x14ac:dyDescent="0.2">
      <c r="A62" s="111" t="s">
        <v>122</v>
      </c>
      <c r="B62" s="111"/>
      <c r="C62" s="111"/>
      <c r="D62" s="111"/>
      <c r="E62" s="111"/>
      <c r="F62" s="111"/>
    </row>
    <row r="63" spans="1:6" ht="12.75" customHeight="1" x14ac:dyDescent="0.2">
      <c r="A63" s="111" t="s">
        <v>123</v>
      </c>
      <c r="B63" s="111"/>
      <c r="C63" s="111"/>
      <c r="D63" s="111"/>
      <c r="E63" s="111"/>
      <c r="F63" s="111"/>
    </row>
    <row r="64" spans="1:6" x14ac:dyDescent="0.2">
      <c r="A64" s="111" t="s">
        <v>124</v>
      </c>
      <c r="B64" s="111"/>
      <c r="C64" s="111"/>
      <c r="D64" s="111"/>
      <c r="E64" s="111"/>
      <c r="F64" s="111"/>
    </row>
    <row r="65" spans="1:6" x14ac:dyDescent="0.2">
      <c r="A65" s="111" t="s">
        <v>125</v>
      </c>
      <c r="B65" s="111"/>
      <c r="C65" s="111"/>
      <c r="D65" s="111"/>
      <c r="E65" s="111"/>
      <c r="F65" s="111"/>
    </row>
    <row r="66" spans="1:6" ht="12.75" customHeight="1" x14ac:dyDescent="0.2">
      <c r="A66" s="112" t="s">
        <v>140</v>
      </c>
      <c r="B66" s="113"/>
      <c r="C66" s="113"/>
      <c r="D66" s="113"/>
      <c r="E66" s="113"/>
      <c r="F66" s="113"/>
    </row>
  </sheetData>
  <sheetProtection algorithmName="SHA-512" hashValue="b7EEOV+qgnG7k1yOmYNR8rsd9TwmjWFzzpJYHCYZu+wMJn6e1xkk9JznyLmni53nhfi68Gny+xRhGoAAR0PMlA==" saltValue="vCjKxnor7NzgjgCddUcZCA==" spinCount="100000" sheet="1" objects="1" scenarios="1"/>
  <mergeCells count="12">
    <mergeCell ref="A63:F63"/>
    <mergeCell ref="A64:F64"/>
    <mergeCell ref="A65:F65"/>
    <mergeCell ref="A66:F66"/>
    <mergeCell ref="A54:F54"/>
    <mergeCell ref="A55:F55"/>
    <mergeCell ref="A57:F57"/>
    <mergeCell ref="A59:F59"/>
    <mergeCell ref="A61:F61"/>
    <mergeCell ref="A62:F62"/>
    <mergeCell ref="A58:B58"/>
    <mergeCell ref="A60:B60"/>
  </mergeCells>
  <hyperlinks>
    <hyperlink ref="A66" r:id="rId1" xr:uid="{F95F3DD6-9394-4547-9AF0-E384B888E357}"/>
  </hyperlinks>
  <pageMargins left="0.70866141732283472" right="0.70866141732283472" top="0.74803149606299213" bottom="0.74803149606299213" header="0.31496062992125984" footer="0.31496062992125984"/>
  <pageSetup paperSize="9" scale="71" orientation="portrait" r:id="rId2"/>
  <headerFooter>
    <oddHeader>&amp;L&amp;"Arial,Regular"&amp;8&amp;K00-033ESMA Structural Market Indicators&amp;C&amp;"Arial,Regular"&amp;8&amp;K00-033 2022&amp;R&amp;"Arial,Regular"&amp;8&amp;K00-033&amp;P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9"/>
  <sheetViews>
    <sheetView view="pageBreakPreview" zoomScale="90" zoomScaleNormal="100" zoomScaleSheetLayoutView="90" workbookViewId="0"/>
  </sheetViews>
  <sheetFormatPr defaultColWidth="9" defaultRowHeight="12.75" x14ac:dyDescent="0.25"/>
  <cols>
    <col min="1" max="1" width="13.875" style="91" customWidth="1"/>
    <col min="2" max="6" width="19.875" style="91" customWidth="1"/>
    <col min="7" max="16384" width="9" style="91"/>
  </cols>
  <sheetData>
    <row r="1" spans="1:6" x14ac:dyDescent="0.25">
      <c r="B1" s="83"/>
    </row>
    <row r="2" spans="1:6" ht="44.25" x14ac:dyDescent="0.25">
      <c r="A2" s="88" t="s">
        <v>128</v>
      </c>
      <c r="B2" s="83"/>
    </row>
    <row r="3" spans="1:6" x14ac:dyDescent="0.25">
      <c r="B3" s="83"/>
    </row>
    <row r="4" spans="1:6" x14ac:dyDescent="0.25">
      <c r="B4" s="83"/>
    </row>
    <row r="5" spans="1:6" ht="91.9" customHeight="1" x14ac:dyDescent="0.25">
      <c r="A5" s="116" t="s">
        <v>146</v>
      </c>
      <c r="B5" s="116"/>
      <c r="C5" s="116"/>
      <c r="D5" s="116"/>
      <c r="E5" s="116"/>
      <c r="F5" s="116"/>
    </row>
    <row r="6" spans="1:6" ht="18" x14ac:dyDescent="0.25">
      <c r="A6" s="90"/>
      <c r="B6" s="90"/>
      <c r="C6" s="90"/>
      <c r="D6" s="90"/>
      <c r="E6" s="90"/>
      <c r="F6" s="90"/>
    </row>
    <row r="7" spans="1:6" ht="93" customHeight="1" x14ac:dyDescent="0.25">
      <c r="A7" s="118" t="s">
        <v>209</v>
      </c>
      <c r="B7" s="118"/>
      <c r="C7" s="118"/>
      <c r="D7" s="118"/>
      <c r="E7" s="118"/>
      <c r="F7" s="118"/>
    </row>
    <row r="8" spans="1:6" ht="17.25" customHeight="1" x14ac:dyDescent="0.25">
      <c r="A8" s="117"/>
      <c r="B8" s="117"/>
      <c r="C8" s="117"/>
      <c r="D8" s="117"/>
      <c r="E8" s="117"/>
      <c r="F8" s="117"/>
    </row>
    <row r="9" spans="1:6" ht="18" x14ac:dyDescent="0.25">
      <c r="A9" s="90"/>
      <c r="B9" s="90"/>
      <c r="C9" s="90"/>
      <c r="D9" s="90"/>
      <c r="E9" s="90"/>
      <c r="F9" s="90"/>
    </row>
    <row r="10" spans="1:6" ht="17.25" customHeight="1" x14ac:dyDescent="0.25">
      <c r="A10" s="117"/>
      <c r="B10" s="117"/>
      <c r="C10" s="117"/>
      <c r="D10" s="117"/>
      <c r="E10" s="117"/>
      <c r="F10" s="117"/>
    </row>
    <row r="13" spans="1:6" ht="44.25" x14ac:dyDescent="0.25">
      <c r="A13" s="88" t="s">
        <v>0</v>
      </c>
    </row>
    <row r="14" spans="1:6" ht="18" x14ac:dyDescent="0.25">
      <c r="A14" s="117"/>
      <c r="B14" s="117"/>
      <c r="C14" s="117"/>
      <c r="D14" s="117"/>
      <c r="E14" s="117"/>
      <c r="F14" s="117"/>
    </row>
    <row r="15" spans="1:6" ht="20.25" x14ac:dyDescent="0.25">
      <c r="A15" s="120" t="s">
        <v>1</v>
      </c>
      <c r="B15" s="120"/>
      <c r="C15" s="120"/>
      <c r="D15" s="120"/>
      <c r="E15" s="120"/>
      <c r="F15" s="120"/>
    </row>
    <row r="16" spans="1:6" ht="20.25" x14ac:dyDescent="0.25">
      <c r="A16" s="84"/>
      <c r="B16" s="84"/>
      <c r="C16" s="84"/>
      <c r="D16" s="84"/>
      <c r="E16" s="84"/>
      <c r="F16" s="84"/>
    </row>
    <row r="17" spans="1:6" ht="20.25" x14ac:dyDescent="0.25">
      <c r="A17" s="120" t="s">
        <v>137</v>
      </c>
      <c r="B17" s="120"/>
      <c r="C17" s="120"/>
      <c r="D17" s="120"/>
      <c r="E17" s="120"/>
      <c r="F17" s="120"/>
    </row>
    <row r="18" spans="1:6" ht="20.25" customHeight="1" x14ac:dyDescent="0.25">
      <c r="A18" s="92" t="s">
        <v>129</v>
      </c>
      <c r="B18" s="121" t="s">
        <v>104</v>
      </c>
      <c r="C18" s="121"/>
      <c r="D18" s="121"/>
      <c r="E18" s="121"/>
      <c r="F18" s="121"/>
    </row>
    <row r="19" spans="1:6" ht="20.25" customHeight="1" x14ac:dyDescent="0.25">
      <c r="A19" s="92" t="s">
        <v>130</v>
      </c>
      <c r="B19" s="121" t="s">
        <v>105</v>
      </c>
      <c r="C19" s="121"/>
      <c r="D19" s="121"/>
      <c r="E19" s="121"/>
      <c r="F19" s="121"/>
    </row>
    <row r="20" spans="1:6" ht="20.25" x14ac:dyDescent="0.25">
      <c r="A20" s="84"/>
      <c r="B20" s="84"/>
      <c r="C20" s="84"/>
      <c r="D20" s="84"/>
      <c r="E20" s="84"/>
      <c r="F20" s="84"/>
    </row>
    <row r="21" spans="1:6" ht="20.25" x14ac:dyDescent="0.25">
      <c r="A21" s="85" t="s">
        <v>139</v>
      </c>
      <c r="B21" s="86"/>
      <c r="C21" s="86"/>
      <c r="D21" s="86"/>
      <c r="E21" s="86"/>
      <c r="F21" s="86"/>
    </row>
    <row r="22" spans="1:6" ht="20.25" customHeight="1" x14ac:dyDescent="0.25">
      <c r="A22" s="92" t="s">
        <v>131</v>
      </c>
      <c r="B22" s="122" t="s">
        <v>109</v>
      </c>
      <c r="C22" s="122"/>
      <c r="D22" s="122"/>
      <c r="E22" s="122"/>
      <c r="F22" s="122"/>
    </row>
    <row r="23" spans="1:6" ht="20.25" customHeight="1" x14ac:dyDescent="0.25">
      <c r="A23" s="92" t="s">
        <v>132</v>
      </c>
      <c r="B23" s="121" t="s">
        <v>108</v>
      </c>
      <c r="C23" s="121"/>
      <c r="D23" s="121"/>
      <c r="E23" s="121"/>
      <c r="F23" s="121"/>
    </row>
    <row r="24" spans="1:6" ht="20.25" customHeight="1" x14ac:dyDescent="0.25">
      <c r="A24" s="93" t="s">
        <v>133</v>
      </c>
      <c r="B24" s="121" t="s">
        <v>107</v>
      </c>
      <c r="C24" s="121"/>
      <c r="D24" s="121"/>
      <c r="E24" s="121"/>
      <c r="F24" s="121"/>
    </row>
    <row r="25" spans="1:6" ht="20.25" customHeight="1" x14ac:dyDescent="0.25">
      <c r="A25" s="93" t="s">
        <v>134</v>
      </c>
      <c r="B25" s="121" t="s">
        <v>110</v>
      </c>
      <c r="C25" s="121"/>
      <c r="D25" s="121"/>
      <c r="E25" s="121"/>
      <c r="F25" s="121"/>
    </row>
    <row r="26" spans="1:6" ht="20.25" x14ac:dyDescent="0.25">
      <c r="A26" s="87"/>
      <c r="B26" s="86"/>
      <c r="C26" s="86"/>
      <c r="D26" s="86"/>
      <c r="E26" s="86"/>
      <c r="F26" s="86"/>
    </row>
    <row r="27" spans="1:6" ht="20.25" x14ac:dyDescent="0.25">
      <c r="A27" s="120" t="s">
        <v>138</v>
      </c>
      <c r="B27" s="120"/>
      <c r="C27" s="120"/>
      <c r="D27" s="120"/>
      <c r="E27" s="120"/>
      <c r="F27" s="120"/>
    </row>
    <row r="28" spans="1:6" ht="20.25" customHeight="1" x14ac:dyDescent="0.25">
      <c r="A28" s="92" t="s">
        <v>135</v>
      </c>
      <c r="B28" s="121" t="s">
        <v>136</v>
      </c>
      <c r="C28" s="121"/>
      <c r="D28" s="121"/>
      <c r="E28" s="121"/>
      <c r="F28" s="121"/>
    </row>
    <row r="29" spans="1:6" ht="20.25" customHeight="1" x14ac:dyDescent="0.25">
      <c r="B29" s="119"/>
      <c r="C29" s="119"/>
      <c r="D29" s="98"/>
      <c r="E29" s="119"/>
      <c r="F29" s="119"/>
    </row>
  </sheetData>
  <sheetProtection algorithmName="SHA-512" hashValue="/I4F6kQ9NJAjzo749VeIjFJc1b8acRGjwJQgwdtqhf2G2GMqb23M/rAYX5wgcUq51jTW/SUATRV7zVXZIDXlYQ==" saltValue="hPaGCuYoZecAqUNXsKJzyw==" spinCount="100000" sheet="1" objects="1" scenarios="1"/>
  <mergeCells count="17">
    <mergeCell ref="B25:F25"/>
    <mergeCell ref="A5:F5"/>
    <mergeCell ref="A8:F8"/>
    <mergeCell ref="A7:F7"/>
    <mergeCell ref="B29:C29"/>
    <mergeCell ref="A27:F27"/>
    <mergeCell ref="E29:F29"/>
    <mergeCell ref="A15:F15"/>
    <mergeCell ref="A10:F10"/>
    <mergeCell ref="B28:F28"/>
    <mergeCell ref="B23:F23"/>
    <mergeCell ref="A17:F17"/>
    <mergeCell ref="A14:F14"/>
    <mergeCell ref="B18:F18"/>
    <mergeCell ref="B19:F19"/>
    <mergeCell ref="B22:F22"/>
    <mergeCell ref="B24:F24"/>
  </mergeCells>
  <phoneticPr fontId="37" type="noConversion"/>
  <pageMargins left="0.70866141732283472" right="0.70866141732283472" top="0.74803149606299213" bottom="0.74803149606299213" header="0.31496062992125984" footer="0.31496062992125984"/>
  <pageSetup paperSize="9" scale="70" orientation="portrait" r:id="rId1"/>
  <headerFooter>
    <oddHeader>&amp;L&amp;"Arial,Regular"&amp;8&amp;K00-034ESMA Structural Market Indicators&amp;C&amp;"Arial,Regular"&amp;8 &amp;K00-0342022&amp;R&amp;"Arial,Regular"&amp;8&amp;K00-034&amp;P</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14E7A-FC78-4965-8F1E-B669CC456926}">
  <sheetPr>
    <pageSetUpPr fitToPage="1"/>
  </sheetPr>
  <dimension ref="A1:F47"/>
  <sheetViews>
    <sheetView view="pageBreakPreview" zoomScale="90" zoomScaleNormal="100" zoomScaleSheetLayoutView="90" workbookViewId="0"/>
  </sheetViews>
  <sheetFormatPr defaultColWidth="9" defaultRowHeight="12.75" x14ac:dyDescent="0.2"/>
  <cols>
    <col min="1" max="6" width="18.875" style="1" customWidth="1"/>
    <col min="7" max="16384" width="9" style="1"/>
  </cols>
  <sheetData>
    <row r="1" spans="1:6" ht="34.5" x14ac:dyDescent="0.45">
      <c r="A1" s="81" t="s">
        <v>1</v>
      </c>
    </row>
    <row r="2" spans="1:6" ht="14.25" x14ac:dyDescent="0.2">
      <c r="A2" s="79"/>
      <c r="B2" s="78"/>
      <c r="C2" s="78"/>
      <c r="D2" s="78"/>
      <c r="E2" s="78"/>
      <c r="F2" s="78"/>
    </row>
    <row r="3" spans="1:6" ht="25.5" x14ac:dyDescent="0.35">
      <c r="A3" s="101" t="s">
        <v>190</v>
      </c>
      <c r="B3" s="78"/>
      <c r="C3" s="78"/>
      <c r="D3" s="78"/>
      <c r="E3" s="78"/>
      <c r="F3" s="78"/>
    </row>
    <row r="4" spans="1:6" ht="15" x14ac:dyDescent="0.2">
      <c r="A4" s="102" t="s">
        <v>2</v>
      </c>
      <c r="B4" s="123" t="s">
        <v>3</v>
      </c>
      <c r="C4" s="123"/>
      <c r="D4" s="123"/>
      <c r="E4" s="123"/>
      <c r="F4" s="123"/>
    </row>
    <row r="5" spans="1:6" ht="15" x14ac:dyDescent="0.2">
      <c r="A5" s="102" t="s">
        <v>6</v>
      </c>
      <c r="B5" s="123" t="s">
        <v>7</v>
      </c>
      <c r="C5" s="123"/>
      <c r="D5" s="123"/>
      <c r="E5" s="123"/>
      <c r="F5" s="123"/>
    </row>
    <row r="6" spans="1:6" ht="15" x14ac:dyDescent="0.2">
      <c r="A6" s="102">
        <v>0</v>
      </c>
      <c r="B6" s="123" t="s">
        <v>9</v>
      </c>
      <c r="C6" s="123"/>
      <c r="D6" s="123"/>
      <c r="E6" s="123"/>
      <c r="F6" s="123"/>
    </row>
    <row r="7" spans="1:6" ht="15" x14ac:dyDescent="0.2">
      <c r="A7" s="103" t="s">
        <v>10</v>
      </c>
      <c r="B7" s="123" t="s">
        <v>11</v>
      </c>
      <c r="C7" s="123"/>
      <c r="D7" s="123"/>
      <c r="E7" s="123"/>
      <c r="F7" s="123"/>
    </row>
    <row r="8" spans="1:6" ht="15" x14ac:dyDescent="0.2">
      <c r="A8" s="103" t="s">
        <v>215</v>
      </c>
      <c r="B8" s="123" t="s">
        <v>216</v>
      </c>
      <c r="C8" s="123"/>
      <c r="D8" s="123"/>
      <c r="E8" s="123"/>
      <c r="F8" s="123"/>
    </row>
    <row r="9" spans="1:6" ht="15" x14ac:dyDescent="0.2">
      <c r="A9" s="102" t="s">
        <v>12</v>
      </c>
      <c r="B9" s="123" t="s">
        <v>13</v>
      </c>
      <c r="C9" s="123"/>
      <c r="D9" s="123"/>
      <c r="E9" s="123"/>
      <c r="F9" s="123"/>
    </row>
    <row r="10" spans="1:6" ht="14.25" x14ac:dyDescent="0.2">
      <c r="A10" s="80"/>
      <c r="B10" s="99"/>
      <c r="C10" s="99"/>
      <c r="D10" s="99"/>
      <c r="E10" s="99"/>
      <c r="F10" s="99"/>
    </row>
    <row r="11" spans="1:6" ht="25.5" x14ac:dyDescent="0.35">
      <c r="A11" s="101" t="s">
        <v>188</v>
      </c>
      <c r="B11" s="99"/>
      <c r="C11" s="99"/>
      <c r="D11" s="99"/>
      <c r="E11" s="99"/>
      <c r="F11" s="99"/>
    </row>
    <row r="12" spans="1:6" ht="30" x14ac:dyDescent="0.2">
      <c r="A12" s="97" t="s">
        <v>102</v>
      </c>
      <c r="B12" s="123" t="s">
        <v>103</v>
      </c>
      <c r="C12" s="123"/>
      <c r="D12" s="123"/>
      <c r="E12" s="123"/>
      <c r="F12" s="123"/>
    </row>
    <row r="13" spans="1:6" ht="15" x14ac:dyDescent="0.2">
      <c r="A13" s="103" t="s">
        <v>4</v>
      </c>
      <c r="B13" s="123" t="s">
        <v>5</v>
      </c>
      <c r="C13" s="123"/>
      <c r="D13" s="123"/>
      <c r="E13" s="123"/>
      <c r="F13" s="123"/>
    </row>
    <row r="14" spans="1:6" ht="38.25" customHeight="1" x14ac:dyDescent="0.2">
      <c r="A14" s="102" t="s">
        <v>8</v>
      </c>
      <c r="B14" s="123" t="s">
        <v>127</v>
      </c>
      <c r="C14" s="123"/>
      <c r="D14" s="123"/>
      <c r="E14" s="123"/>
      <c r="F14" s="123"/>
    </row>
    <row r="15" spans="1:6" ht="14.25" x14ac:dyDescent="0.2">
      <c r="B15" s="99"/>
      <c r="C15" s="99"/>
      <c r="D15" s="99"/>
      <c r="E15" s="99"/>
      <c r="F15" s="99"/>
    </row>
    <row r="16" spans="1:6" ht="25.5" x14ac:dyDescent="0.35">
      <c r="A16" s="101" t="s">
        <v>189</v>
      </c>
      <c r="B16" s="99"/>
      <c r="C16" s="99"/>
      <c r="D16" s="99"/>
      <c r="E16" s="99"/>
      <c r="F16" s="99"/>
    </row>
    <row r="17" spans="1:6" ht="15" x14ac:dyDescent="0.2">
      <c r="A17" s="102" t="s">
        <v>148</v>
      </c>
      <c r="B17" s="123" t="s">
        <v>162</v>
      </c>
      <c r="C17" s="123"/>
      <c r="D17" s="123"/>
      <c r="E17" s="123"/>
      <c r="F17" s="123"/>
    </row>
    <row r="18" spans="1:6" ht="15" x14ac:dyDescent="0.2">
      <c r="A18" s="102" t="s">
        <v>206</v>
      </c>
      <c r="B18" s="123" t="s">
        <v>207</v>
      </c>
      <c r="C18" s="123"/>
      <c r="D18" s="123"/>
      <c r="E18" s="123"/>
      <c r="F18" s="123"/>
    </row>
    <row r="19" spans="1:6" ht="15" x14ac:dyDescent="0.2">
      <c r="A19" s="102" t="s">
        <v>149</v>
      </c>
      <c r="B19" s="123" t="s">
        <v>163</v>
      </c>
      <c r="C19" s="123"/>
      <c r="D19" s="123"/>
      <c r="E19" s="123"/>
      <c r="F19" s="123"/>
    </row>
    <row r="20" spans="1:6" ht="15" x14ac:dyDescent="0.2">
      <c r="A20" s="102" t="s">
        <v>152</v>
      </c>
      <c r="B20" s="123" t="s">
        <v>164</v>
      </c>
      <c r="C20" s="123"/>
      <c r="D20" s="123"/>
      <c r="E20" s="123"/>
      <c r="F20" s="123"/>
    </row>
    <row r="21" spans="1:6" ht="15" x14ac:dyDescent="0.2">
      <c r="A21" s="102" t="s">
        <v>178</v>
      </c>
      <c r="B21" s="123" t="s">
        <v>179</v>
      </c>
      <c r="C21" s="123"/>
      <c r="D21" s="123"/>
      <c r="E21" s="123"/>
      <c r="F21" s="123"/>
    </row>
    <row r="22" spans="1:6" ht="15" x14ac:dyDescent="0.2">
      <c r="A22" s="102" t="s">
        <v>157</v>
      </c>
      <c r="B22" s="123" t="s">
        <v>165</v>
      </c>
      <c r="C22" s="123"/>
      <c r="D22" s="123"/>
      <c r="E22" s="123"/>
      <c r="F22" s="123"/>
    </row>
    <row r="23" spans="1:6" ht="15" x14ac:dyDescent="0.2">
      <c r="A23" s="102" t="s">
        <v>191</v>
      </c>
      <c r="B23" s="123" t="s">
        <v>201</v>
      </c>
      <c r="C23" s="123"/>
      <c r="D23" s="123"/>
      <c r="E23" s="123"/>
      <c r="F23" s="123"/>
    </row>
    <row r="24" spans="1:6" ht="15" x14ac:dyDescent="0.2">
      <c r="A24" s="102" t="s">
        <v>156</v>
      </c>
      <c r="B24" s="123" t="s">
        <v>166</v>
      </c>
      <c r="C24" s="123"/>
      <c r="D24" s="123"/>
      <c r="E24" s="123"/>
      <c r="F24" s="123"/>
    </row>
    <row r="25" spans="1:6" ht="15" x14ac:dyDescent="0.2">
      <c r="A25" s="102" t="s">
        <v>180</v>
      </c>
      <c r="B25" s="123" t="s">
        <v>181</v>
      </c>
      <c r="C25" s="123"/>
      <c r="D25" s="123"/>
      <c r="E25" s="123"/>
      <c r="F25" s="123"/>
    </row>
    <row r="26" spans="1:6" ht="15" x14ac:dyDescent="0.2">
      <c r="A26" s="102" t="s">
        <v>155</v>
      </c>
      <c r="B26" s="123" t="s">
        <v>167</v>
      </c>
      <c r="C26" s="123"/>
      <c r="D26" s="123"/>
      <c r="E26" s="123"/>
      <c r="F26" s="123"/>
    </row>
    <row r="27" spans="1:6" ht="15" x14ac:dyDescent="0.2">
      <c r="A27" s="102" t="s">
        <v>182</v>
      </c>
      <c r="B27" s="123" t="s">
        <v>183</v>
      </c>
      <c r="C27" s="123"/>
      <c r="D27" s="123"/>
      <c r="E27" s="123"/>
      <c r="F27" s="123"/>
    </row>
    <row r="28" spans="1:6" ht="15" x14ac:dyDescent="0.2">
      <c r="A28" s="102" t="s">
        <v>196</v>
      </c>
      <c r="B28" s="123" t="s">
        <v>200</v>
      </c>
      <c r="C28" s="123"/>
      <c r="D28" s="123"/>
      <c r="E28" s="123"/>
      <c r="F28" s="123"/>
    </row>
    <row r="29" spans="1:6" ht="15" x14ac:dyDescent="0.2">
      <c r="A29" s="102" t="s">
        <v>15</v>
      </c>
      <c r="B29" s="123" t="s">
        <v>151</v>
      </c>
      <c r="C29" s="123"/>
      <c r="D29" s="123"/>
      <c r="E29" s="123"/>
      <c r="F29" s="123"/>
    </row>
    <row r="30" spans="1:6" ht="15" x14ac:dyDescent="0.2">
      <c r="A30" s="102" t="s">
        <v>184</v>
      </c>
      <c r="B30" s="123" t="s">
        <v>185</v>
      </c>
      <c r="C30" s="123"/>
      <c r="D30" s="123"/>
      <c r="E30" s="123"/>
      <c r="F30" s="123"/>
    </row>
    <row r="31" spans="1:6" ht="15" x14ac:dyDescent="0.2">
      <c r="A31" s="102" t="s">
        <v>154</v>
      </c>
      <c r="B31" s="123" t="s">
        <v>168</v>
      </c>
      <c r="C31" s="123"/>
      <c r="D31" s="123"/>
      <c r="E31" s="123"/>
      <c r="F31" s="123"/>
    </row>
    <row r="32" spans="1:6" ht="15" x14ac:dyDescent="0.2">
      <c r="A32" s="102" t="s">
        <v>14</v>
      </c>
      <c r="B32" s="123" t="s">
        <v>150</v>
      </c>
      <c r="C32" s="123"/>
      <c r="D32" s="123"/>
      <c r="E32" s="123"/>
      <c r="F32" s="123"/>
    </row>
    <row r="33" spans="1:6" ht="15" x14ac:dyDescent="0.2">
      <c r="A33" s="102" t="s">
        <v>193</v>
      </c>
      <c r="B33" s="123" t="s">
        <v>202</v>
      </c>
      <c r="C33" s="123"/>
      <c r="D33" s="123"/>
      <c r="E33" s="123"/>
      <c r="F33" s="123"/>
    </row>
    <row r="34" spans="1:6" ht="15" x14ac:dyDescent="0.2">
      <c r="A34" s="102" t="s">
        <v>194</v>
      </c>
      <c r="B34" s="123" t="s">
        <v>203</v>
      </c>
      <c r="C34" s="123"/>
      <c r="D34" s="123"/>
      <c r="E34" s="123"/>
      <c r="F34" s="123"/>
    </row>
    <row r="35" spans="1:6" ht="15" x14ac:dyDescent="0.2">
      <c r="A35" s="102" t="s">
        <v>195</v>
      </c>
      <c r="B35" s="123" t="s">
        <v>204</v>
      </c>
      <c r="C35" s="123"/>
      <c r="D35" s="123"/>
      <c r="E35" s="123"/>
      <c r="F35" s="123"/>
    </row>
    <row r="36" spans="1:6" ht="15" x14ac:dyDescent="0.2">
      <c r="A36" s="102" t="s">
        <v>147</v>
      </c>
      <c r="B36" s="123" t="s">
        <v>169</v>
      </c>
      <c r="C36" s="123"/>
      <c r="D36" s="123"/>
      <c r="E36" s="123"/>
      <c r="F36" s="123"/>
    </row>
    <row r="37" spans="1:6" ht="15" x14ac:dyDescent="0.2">
      <c r="A37" s="102" t="s">
        <v>153</v>
      </c>
      <c r="B37" s="123" t="s">
        <v>170</v>
      </c>
      <c r="C37" s="123"/>
      <c r="D37" s="123"/>
      <c r="E37" s="123"/>
      <c r="F37" s="123"/>
    </row>
    <row r="38" spans="1:6" ht="15" x14ac:dyDescent="0.2">
      <c r="A38" s="102" t="s">
        <v>158</v>
      </c>
      <c r="B38" s="123" t="s">
        <v>171</v>
      </c>
      <c r="C38" s="123"/>
      <c r="D38" s="123"/>
      <c r="E38" s="123"/>
      <c r="F38" s="123"/>
    </row>
    <row r="39" spans="1:6" ht="15" x14ac:dyDescent="0.2">
      <c r="A39" s="102" t="s">
        <v>93</v>
      </c>
      <c r="B39" s="123" t="s">
        <v>177</v>
      </c>
      <c r="C39" s="123"/>
      <c r="D39" s="123"/>
      <c r="E39" s="123"/>
      <c r="F39" s="123"/>
    </row>
    <row r="40" spans="1:6" ht="15" x14ac:dyDescent="0.2">
      <c r="A40" s="102" t="s">
        <v>197</v>
      </c>
      <c r="B40" s="123" t="s">
        <v>198</v>
      </c>
      <c r="C40" s="123"/>
      <c r="D40" s="123"/>
      <c r="E40" s="123"/>
      <c r="F40" s="123"/>
    </row>
    <row r="41" spans="1:6" ht="15" x14ac:dyDescent="0.2">
      <c r="A41" s="102" t="s">
        <v>192</v>
      </c>
      <c r="B41" s="123" t="s">
        <v>205</v>
      </c>
      <c r="C41" s="123"/>
      <c r="D41" s="123"/>
      <c r="E41" s="123"/>
      <c r="F41" s="123"/>
    </row>
    <row r="42" spans="1:6" ht="15" x14ac:dyDescent="0.2">
      <c r="A42" s="102" t="s">
        <v>159</v>
      </c>
      <c r="B42" s="123" t="s">
        <v>172</v>
      </c>
      <c r="C42" s="123"/>
      <c r="D42" s="123"/>
      <c r="E42" s="123"/>
      <c r="F42" s="123"/>
    </row>
    <row r="43" spans="1:6" ht="15" x14ac:dyDescent="0.2">
      <c r="A43" s="102" t="s">
        <v>160</v>
      </c>
      <c r="B43" s="123" t="s">
        <v>173</v>
      </c>
      <c r="C43" s="123"/>
      <c r="D43" s="123"/>
      <c r="E43" s="123"/>
      <c r="F43" s="123"/>
    </row>
    <row r="44" spans="1:6" ht="15" x14ac:dyDescent="0.2">
      <c r="A44" s="102" t="s">
        <v>186</v>
      </c>
      <c r="B44" s="123" t="s">
        <v>187</v>
      </c>
      <c r="C44" s="123"/>
      <c r="D44" s="123"/>
      <c r="E44" s="123"/>
      <c r="F44" s="123"/>
    </row>
    <row r="45" spans="1:6" ht="15" x14ac:dyDescent="0.2">
      <c r="A45" s="102" t="s">
        <v>52</v>
      </c>
      <c r="B45" s="123" t="s">
        <v>174</v>
      </c>
      <c r="C45" s="123"/>
      <c r="D45" s="123"/>
      <c r="E45" s="123"/>
      <c r="F45" s="123"/>
    </row>
    <row r="46" spans="1:6" ht="15" x14ac:dyDescent="0.2">
      <c r="A46" s="102" t="s">
        <v>161</v>
      </c>
      <c r="B46" s="123" t="s">
        <v>175</v>
      </c>
      <c r="C46" s="123"/>
      <c r="D46" s="123"/>
      <c r="E46" s="123"/>
      <c r="F46" s="123"/>
    </row>
    <row r="47" spans="1:6" ht="15" x14ac:dyDescent="0.2">
      <c r="A47" s="102" t="s">
        <v>88</v>
      </c>
      <c r="B47" s="123" t="s">
        <v>176</v>
      </c>
      <c r="C47" s="123"/>
      <c r="D47" s="123"/>
      <c r="E47" s="123"/>
      <c r="F47" s="123"/>
    </row>
  </sheetData>
  <sheetProtection algorithmName="SHA-512" hashValue="bU+wSIWqOGyB/sU7xREvbIDSZSj9CRFzy4/KekvwVkMwZ7Ynek+WiI28Jnkgc6J1BHtKcTXc667WgKOgzUnqPA==" saltValue="IZTykJ0DCtVb9Y47yVirYg==" spinCount="100000" sheet="1" objects="1" scenarios="1"/>
  <mergeCells count="40">
    <mergeCell ref="B4:F4"/>
    <mergeCell ref="B5:F5"/>
    <mergeCell ref="B6:F6"/>
    <mergeCell ref="B7:F7"/>
    <mergeCell ref="B9:F9"/>
    <mergeCell ref="B8:F8"/>
    <mergeCell ref="B17:F17"/>
    <mergeCell ref="B14:F14"/>
    <mergeCell ref="B12:F12"/>
    <mergeCell ref="B32:F32"/>
    <mergeCell ref="B29:F29"/>
    <mergeCell ref="B13:F13"/>
    <mergeCell ref="B20:F20"/>
    <mergeCell ref="B19:F19"/>
    <mergeCell ref="B18:F18"/>
    <mergeCell ref="B24:F24"/>
    <mergeCell ref="B26:F26"/>
    <mergeCell ref="B21:F21"/>
    <mergeCell ref="B25:F25"/>
    <mergeCell ref="B27:F27"/>
    <mergeCell ref="B22:F22"/>
    <mergeCell ref="B30:F30"/>
    <mergeCell ref="B46:F46"/>
    <mergeCell ref="B47:F47"/>
    <mergeCell ref="B42:F42"/>
    <mergeCell ref="B43:F43"/>
    <mergeCell ref="B45:F45"/>
    <mergeCell ref="B44:F44"/>
    <mergeCell ref="B40:F40"/>
    <mergeCell ref="B41:F41"/>
    <mergeCell ref="B28:F28"/>
    <mergeCell ref="B23:F23"/>
    <mergeCell ref="B37:F37"/>
    <mergeCell ref="B38:F38"/>
    <mergeCell ref="B39:F39"/>
    <mergeCell ref="B33:F33"/>
    <mergeCell ref="B34:F34"/>
    <mergeCell ref="B35:F35"/>
    <mergeCell ref="B31:F31"/>
    <mergeCell ref="B36:F36"/>
  </mergeCells>
  <pageMargins left="0.70866141732283472" right="0.70866141732283472" top="0.74803149606299213" bottom="0.74803149606299213" header="0.31496062992125984" footer="0.31496062992125984"/>
  <pageSetup paperSize="9" scale="7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53"/>
  <sheetViews>
    <sheetView view="pageBreakPreview" zoomScale="90" zoomScaleNormal="100" zoomScaleSheetLayoutView="90" workbookViewId="0"/>
  </sheetViews>
  <sheetFormatPr defaultColWidth="9" defaultRowHeight="12.75" x14ac:dyDescent="0.2"/>
  <cols>
    <col min="1" max="1" width="13.875" style="1" customWidth="1"/>
    <col min="2" max="7" width="16.625" style="33" customWidth="1"/>
    <col min="8" max="16384" width="9" style="1"/>
  </cols>
  <sheetData>
    <row r="1" spans="1:7" ht="23.25" x14ac:dyDescent="0.2">
      <c r="A1" s="89" t="s">
        <v>137</v>
      </c>
      <c r="G1" s="25"/>
    </row>
    <row r="2" spans="1:7" ht="15" x14ac:dyDescent="0.2">
      <c r="A2" s="82" t="s">
        <v>129</v>
      </c>
      <c r="B2" s="82" t="s">
        <v>104</v>
      </c>
      <c r="G2" s="25"/>
    </row>
    <row r="3" spans="1:7" x14ac:dyDescent="0.2">
      <c r="G3" s="25"/>
    </row>
    <row r="4" spans="1:7" ht="13.5" thickBot="1" x14ac:dyDescent="0.25">
      <c r="A4" s="5"/>
      <c r="B4" s="34"/>
      <c r="C4" s="34"/>
      <c r="D4" s="34"/>
      <c r="E4" s="34"/>
      <c r="F4" s="34"/>
      <c r="G4" s="34"/>
    </row>
    <row r="5" spans="1:7" s="3" customFormat="1" ht="26.1" customHeight="1" x14ac:dyDescent="0.2">
      <c r="A5" s="4" t="s">
        <v>16</v>
      </c>
      <c r="B5" s="35" t="s">
        <v>71</v>
      </c>
      <c r="C5" s="35" t="s">
        <v>72</v>
      </c>
      <c r="D5" s="35" t="s">
        <v>73</v>
      </c>
      <c r="E5" s="35" t="s">
        <v>74</v>
      </c>
      <c r="F5" s="35" t="s">
        <v>75</v>
      </c>
      <c r="G5" s="35" t="s">
        <v>76</v>
      </c>
    </row>
    <row r="6" spans="1:7" s="3" customFormat="1" ht="26.1" customHeight="1" x14ac:dyDescent="0.2">
      <c r="A6" s="7" t="s">
        <v>22</v>
      </c>
      <c r="B6" s="36" t="s">
        <v>77</v>
      </c>
      <c r="C6" s="36" t="s">
        <v>77</v>
      </c>
      <c r="D6" s="36" t="s">
        <v>77</v>
      </c>
      <c r="E6" s="36" t="s">
        <v>77</v>
      </c>
      <c r="F6" s="36" t="s">
        <v>77</v>
      </c>
      <c r="G6" s="36" t="s">
        <v>78</v>
      </c>
    </row>
    <row r="7" spans="1:7" s="3" customFormat="1" ht="26.25" thickBot="1" x14ac:dyDescent="0.25">
      <c r="A7" s="15" t="s">
        <v>102</v>
      </c>
      <c r="B7" s="37">
        <v>44227</v>
      </c>
      <c r="C7" s="37">
        <v>44227</v>
      </c>
      <c r="D7" s="37">
        <v>44227</v>
      </c>
      <c r="E7" s="37">
        <v>44227</v>
      </c>
      <c r="F7" s="37">
        <v>44227</v>
      </c>
      <c r="G7" s="37">
        <v>44227</v>
      </c>
    </row>
    <row r="8" spans="1:7" x14ac:dyDescent="0.2">
      <c r="A8" s="13" t="s">
        <v>4</v>
      </c>
      <c r="B8" s="94" t="s">
        <v>143</v>
      </c>
      <c r="C8" s="94" t="s">
        <v>143</v>
      </c>
      <c r="D8" s="94" t="s">
        <v>143</v>
      </c>
      <c r="E8" s="94" t="s">
        <v>143</v>
      </c>
      <c r="F8" s="94" t="s">
        <v>143</v>
      </c>
      <c r="G8" s="94" t="s">
        <v>143</v>
      </c>
    </row>
    <row r="9" spans="1:7" ht="13.5" thickBot="1" x14ac:dyDescent="0.25">
      <c r="A9" s="14" t="s">
        <v>8</v>
      </c>
      <c r="B9" s="39">
        <v>44571</v>
      </c>
      <c r="C9" s="39">
        <v>44571</v>
      </c>
      <c r="D9" s="39">
        <v>44571</v>
      </c>
      <c r="E9" s="39">
        <v>44571</v>
      </c>
      <c r="F9" s="39">
        <v>44571</v>
      </c>
      <c r="G9" s="39">
        <v>44571</v>
      </c>
    </row>
    <row r="10" spans="1:7" x14ac:dyDescent="0.2">
      <c r="A10" s="2" t="s">
        <v>15</v>
      </c>
      <c r="B10" s="32">
        <f t="shared" ref="B10:G10" si="0">B11+B39</f>
        <v>127</v>
      </c>
      <c r="C10" s="32">
        <f t="shared" si="0"/>
        <v>144</v>
      </c>
      <c r="D10" s="32">
        <f t="shared" si="0"/>
        <v>27</v>
      </c>
      <c r="E10" s="32">
        <f t="shared" si="0"/>
        <v>173</v>
      </c>
      <c r="F10" s="32">
        <f>F11+F39</f>
        <v>15</v>
      </c>
      <c r="G10" s="32">
        <f t="shared" si="0"/>
        <v>20</v>
      </c>
    </row>
    <row r="11" spans="1:7" x14ac:dyDescent="0.2">
      <c r="A11" s="2" t="s">
        <v>14</v>
      </c>
      <c r="B11" s="32" cm="1">
        <f t="array" ref="B11">SUMPRODUCT(IF(ISNUMBER(B12:B38),1,0), B12:B38)+SUMPRODUCT(IF(ISNUMBER(B12:B38),0,1), IFERROR(VALUE(LEFT(B12:B38, LEN(B12:B38) - 4)), 0))</f>
        <v>115</v>
      </c>
      <c r="C11" s="32" cm="1">
        <f t="array" ref="C11">SUMPRODUCT(IF(ISNUMBER(C12:C38),1,0), C12:C38)+SUMPRODUCT(IF(ISNUMBER(C12:C38),0,1), IFERROR(VALUE(LEFT(C12:C38, LEN(C12:C38) - 4)), 0))</f>
        <v>140</v>
      </c>
      <c r="D11" s="32" cm="1">
        <f t="array" ref="D11">SUMPRODUCT(IF(ISNUMBER(D12:D38),1,0), D12:D38)+SUMPRODUCT(IF(ISNUMBER(D12:D38),0,1), IFERROR(VALUE(LEFT(D12:D38, LEN(D12:D38) - 4)), 0))</f>
        <v>27</v>
      </c>
      <c r="E11" s="32" cm="1">
        <f t="array" ref="E11">SUMPRODUCT(IF(ISNUMBER(E12:E38),1,0), E12:E38)+SUMPRODUCT(IF(ISNUMBER(E12:E38),0,1), IFERROR(VALUE(LEFT(E12:E38, LEN(E12:E38) - 4)), 0))</f>
        <v>166</v>
      </c>
      <c r="F11" s="32" cm="1">
        <f t="array" ref="F11">SUMPRODUCT(IF(ISNUMBER(F12:F38),1,0), F12:F38)+SUMPRODUCT(IF(ISNUMBER(F12:F38),0,1), IFERROR(VALUE(LEFT(F12:F38, LEN(F12:F38) - 4)), 0))</f>
        <v>15</v>
      </c>
      <c r="G11" s="32" cm="1">
        <f t="array" ref="G11">SUMPRODUCT(IF(ISNUMBER(G12:G38),1,0), G12:G38)+SUMPRODUCT(IF(ISNUMBER(G12:G38),0,1), IFERROR(VALUE(LEFT(G12:G38, LEN(G12:G38) - 4)), 0))</f>
        <v>20</v>
      </c>
    </row>
    <row r="12" spans="1:7" x14ac:dyDescent="0.2">
      <c r="A12" s="1" t="s">
        <v>27</v>
      </c>
      <c r="B12" s="29">
        <v>1</v>
      </c>
      <c r="C12" s="29">
        <v>1</v>
      </c>
      <c r="D12" s="29">
        <v>0</v>
      </c>
      <c r="E12" s="29">
        <v>8</v>
      </c>
      <c r="F12" s="29">
        <v>1</v>
      </c>
      <c r="G12" s="29">
        <v>8</v>
      </c>
    </row>
    <row r="13" spans="1:7" x14ac:dyDescent="0.2">
      <c r="A13" s="1" t="s">
        <v>28</v>
      </c>
      <c r="B13" s="29">
        <v>2</v>
      </c>
      <c r="C13" s="29">
        <v>8</v>
      </c>
      <c r="D13" s="29">
        <v>0</v>
      </c>
      <c r="E13" s="29">
        <v>5</v>
      </c>
      <c r="F13" s="29">
        <v>0</v>
      </c>
      <c r="G13" s="29">
        <v>0</v>
      </c>
    </row>
    <row r="14" spans="1:7" x14ac:dyDescent="0.2">
      <c r="A14" s="1" t="s">
        <v>29</v>
      </c>
      <c r="B14" s="29">
        <v>3</v>
      </c>
      <c r="C14" s="29">
        <v>3</v>
      </c>
      <c r="D14" s="29">
        <v>0</v>
      </c>
      <c r="E14" s="29">
        <v>2</v>
      </c>
      <c r="F14" s="29">
        <v>1</v>
      </c>
      <c r="G14" s="29">
        <v>0</v>
      </c>
    </row>
    <row r="15" spans="1:7" x14ac:dyDescent="0.2">
      <c r="A15" s="1" t="s">
        <v>30</v>
      </c>
      <c r="B15" s="29">
        <v>1</v>
      </c>
      <c r="C15" s="29">
        <v>1</v>
      </c>
      <c r="D15" s="29">
        <v>0</v>
      </c>
      <c r="E15" s="29">
        <v>4</v>
      </c>
      <c r="F15" s="29">
        <v>0</v>
      </c>
      <c r="G15" s="29">
        <v>0</v>
      </c>
    </row>
    <row r="16" spans="1:7" x14ac:dyDescent="0.2">
      <c r="A16" s="1" t="s">
        <v>31</v>
      </c>
      <c r="B16" s="29">
        <v>2</v>
      </c>
      <c r="C16" s="29">
        <v>3</v>
      </c>
      <c r="D16" s="29">
        <v>1</v>
      </c>
      <c r="E16" s="29">
        <v>4</v>
      </c>
      <c r="F16" s="29">
        <v>0</v>
      </c>
      <c r="G16" s="29">
        <v>0</v>
      </c>
    </row>
    <row r="17" spans="1:7" x14ac:dyDescent="0.2">
      <c r="A17" s="1" t="s">
        <v>32</v>
      </c>
      <c r="B17" s="29">
        <v>20</v>
      </c>
      <c r="C17" s="29">
        <v>23</v>
      </c>
      <c r="D17" s="29">
        <v>3</v>
      </c>
      <c r="E17" s="29">
        <v>41</v>
      </c>
      <c r="F17" s="29">
        <v>0</v>
      </c>
      <c r="G17" s="29">
        <v>0</v>
      </c>
    </row>
    <row r="18" spans="1:7" x14ac:dyDescent="0.2">
      <c r="A18" s="1" t="s">
        <v>33</v>
      </c>
      <c r="B18" s="29">
        <v>3</v>
      </c>
      <c r="C18" s="29">
        <v>4</v>
      </c>
      <c r="D18" s="29">
        <v>0</v>
      </c>
      <c r="E18" s="29">
        <v>10</v>
      </c>
      <c r="F18" s="29">
        <v>0</v>
      </c>
      <c r="G18" s="29">
        <v>1</v>
      </c>
    </row>
    <row r="19" spans="1:7" x14ac:dyDescent="0.2">
      <c r="A19" s="1" t="s">
        <v>34</v>
      </c>
      <c r="B19" s="29">
        <v>1</v>
      </c>
      <c r="C19" s="29">
        <v>1</v>
      </c>
      <c r="D19" s="29">
        <v>0</v>
      </c>
      <c r="E19" s="29">
        <v>0</v>
      </c>
      <c r="F19" s="29">
        <v>0</v>
      </c>
      <c r="G19" s="29">
        <v>0</v>
      </c>
    </row>
    <row r="20" spans="1:7" x14ac:dyDescent="0.2">
      <c r="A20" s="1" t="s">
        <v>35</v>
      </c>
      <c r="B20" s="29">
        <v>12</v>
      </c>
      <c r="C20" s="29">
        <v>6</v>
      </c>
      <c r="D20" s="29">
        <v>4</v>
      </c>
      <c r="E20" s="29">
        <v>6</v>
      </c>
      <c r="F20" s="29">
        <v>3</v>
      </c>
      <c r="G20" s="29">
        <v>1</v>
      </c>
    </row>
    <row r="21" spans="1:7" x14ac:dyDescent="0.2">
      <c r="A21" s="1" t="s">
        <v>36</v>
      </c>
      <c r="B21" s="29">
        <v>3</v>
      </c>
      <c r="C21" s="29">
        <v>4</v>
      </c>
      <c r="D21" s="29">
        <v>0</v>
      </c>
      <c r="E21" s="29">
        <v>2</v>
      </c>
      <c r="F21" s="29">
        <v>0</v>
      </c>
      <c r="G21" s="29">
        <v>0</v>
      </c>
    </row>
    <row r="22" spans="1:7" x14ac:dyDescent="0.2">
      <c r="A22" s="1" t="s">
        <v>37</v>
      </c>
      <c r="B22" s="29">
        <v>3</v>
      </c>
      <c r="C22" s="29">
        <v>12</v>
      </c>
      <c r="D22" s="29">
        <v>11</v>
      </c>
      <c r="E22" s="29">
        <v>18</v>
      </c>
      <c r="F22" s="29">
        <v>1</v>
      </c>
      <c r="G22" s="29">
        <v>1</v>
      </c>
    </row>
    <row r="23" spans="1:7" x14ac:dyDescent="0.2">
      <c r="A23" s="1" t="s">
        <v>38</v>
      </c>
      <c r="B23" s="29">
        <v>6</v>
      </c>
      <c r="C23" s="29">
        <v>1</v>
      </c>
      <c r="D23" s="29">
        <v>0</v>
      </c>
      <c r="E23" s="29">
        <v>3</v>
      </c>
      <c r="F23" s="29">
        <v>1</v>
      </c>
      <c r="G23" s="29">
        <v>1</v>
      </c>
    </row>
    <row r="24" spans="1:7" x14ac:dyDescent="0.2">
      <c r="A24" s="1" t="s">
        <v>39</v>
      </c>
      <c r="B24" s="29">
        <v>1</v>
      </c>
      <c r="C24" s="29">
        <v>1</v>
      </c>
      <c r="D24" s="29">
        <v>0</v>
      </c>
      <c r="E24" s="29">
        <v>1</v>
      </c>
      <c r="F24" s="29">
        <v>1</v>
      </c>
      <c r="G24" s="29">
        <v>0</v>
      </c>
    </row>
    <row r="25" spans="1:7" x14ac:dyDescent="0.2">
      <c r="A25" s="1" t="s">
        <v>40</v>
      </c>
      <c r="B25" s="29">
        <v>2</v>
      </c>
      <c r="C25" s="29">
        <v>3</v>
      </c>
      <c r="D25" s="29">
        <v>0</v>
      </c>
      <c r="E25" s="29">
        <v>6</v>
      </c>
      <c r="F25" s="29">
        <v>1</v>
      </c>
      <c r="G25" s="29">
        <v>1</v>
      </c>
    </row>
    <row r="26" spans="1:7" x14ac:dyDescent="0.2">
      <c r="A26" s="1" t="s">
        <v>41</v>
      </c>
      <c r="B26" s="29">
        <v>1</v>
      </c>
      <c r="C26" s="29">
        <v>11</v>
      </c>
      <c r="D26" s="29">
        <v>1</v>
      </c>
      <c r="E26" s="29">
        <v>12</v>
      </c>
      <c r="F26" s="29">
        <v>0</v>
      </c>
      <c r="G26" s="29">
        <v>1</v>
      </c>
    </row>
    <row r="27" spans="1:7" x14ac:dyDescent="0.2">
      <c r="A27" s="1" t="s">
        <v>42</v>
      </c>
      <c r="B27" s="29">
        <v>6</v>
      </c>
      <c r="C27" s="29">
        <v>13</v>
      </c>
      <c r="D27" s="29">
        <v>0</v>
      </c>
      <c r="E27" s="29">
        <v>10</v>
      </c>
      <c r="F27" s="29">
        <v>0</v>
      </c>
      <c r="G27" s="29">
        <v>0</v>
      </c>
    </row>
    <row r="28" spans="1:7" x14ac:dyDescent="0.2">
      <c r="A28" s="1" t="s">
        <v>43</v>
      </c>
      <c r="B28" s="29">
        <v>1</v>
      </c>
      <c r="C28" s="29">
        <v>1</v>
      </c>
      <c r="D28" s="29">
        <v>0</v>
      </c>
      <c r="E28" s="29">
        <v>2</v>
      </c>
      <c r="F28" s="29">
        <v>0</v>
      </c>
      <c r="G28" s="29">
        <v>0</v>
      </c>
    </row>
    <row r="29" spans="1:7" x14ac:dyDescent="0.2">
      <c r="A29" s="1" t="s">
        <v>44</v>
      </c>
      <c r="B29" s="29">
        <v>1</v>
      </c>
      <c r="C29" s="29">
        <v>1</v>
      </c>
      <c r="D29" s="29">
        <v>0</v>
      </c>
      <c r="E29" s="29">
        <v>2</v>
      </c>
      <c r="F29" s="29">
        <v>0</v>
      </c>
      <c r="G29" s="29">
        <v>1</v>
      </c>
    </row>
    <row r="30" spans="1:7" x14ac:dyDescent="0.2">
      <c r="A30" s="1" t="s">
        <v>45</v>
      </c>
      <c r="B30" s="29">
        <v>1</v>
      </c>
      <c r="C30" s="29">
        <v>1</v>
      </c>
      <c r="D30" s="29">
        <v>0</v>
      </c>
      <c r="E30" s="29">
        <v>1</v>
      </c>
      <c r="F30" s="29">
        <v>0</v>
      </c>
      <c r="G30" s="29">
        <v>0</v>
      </c>
    </row>
    <row r="31" spans="1:7" x14ac:dyDescent="0.2">
      <c r="A31" s="1" t="s">
        <v>46</v>
      </c>
      <c r="B31" s="29">
        <v>2</v>
      </c>
      <c r="C31" s="29">
        <v>1</v>
      </c>
      <c r="D31" s="29">
        <v>0</v>
      </c>
      <c r="E31" s="29">
        <v>0</v>
      </c>
      <c r="F31" s="29">
        <v>0</v>
      </c>
      <c r="G31" s="29">
        <v>0</v>
      </c>
    </row>
    <row r="32" spans="1:7" x14ac:dyDescent="0.2">
      <c r="A32" s="1" t="s">
        <v>47</v>
      </c>
      <c r="B32" s="29">
        <v>11</v>
      </c>
      <c r="C32" s="29">
        <v>22</v>
      </c>
      <c r="D32" s="29">
        <v>6</v>
      </c>
      <c r="E32" s="29">
        <v>10</v>
      </c>
      <c r="F32" s="29">
        <v>5</v>
      </c>
      <c r="G32" s="29">
        <v>3</v>
      </c>
    </row>
    <row r="33" spans="1:7" x14ac:dyDescent="0.2">
      <c r="A33" s="1" t="s">
        <v>48</v>
      </c>
      <c r="B33" s="29">
        <v>10</v>
      </c>
      <c r="C33" s="29">
        <v>4</v>
      </c>
      <c r="D33" s="29">
        <v>1</v>
      </c>
      <c r="E33" s="29">
        <v>11</v>
      </c>
      <c r="F33" s="29">
        <v>0</v>
      </c>
      <c r="G33" s="29">
        <v>1</v>
      </c>
    </row>
    <row r="34" spans="1:7" x14ac:dyDescent="0.2">
      <c r="A34" s="1" t="s">
        <v>49</v>
      </c>
      <c r="B34" s="29">
        <v>3</v>
      </c>
      <c r="C34" s="29">
        <v>2</v>
      </c>
      <c r="D34" s="29">
        <v>0</v>
      </c>
      <c r="E34" s="29">
        <v>0</v>
      </c>
      <c r="F34" s="29">
        <v>0</v>
      </c>
      <c r="G34" s="29">
        <v>0</v>
      </c>
    </row>
    <row r="35" spans="1:7" x14ac:dyDescent="0.2">
      <c r="A35" s="1" t="s">
        <v>50</v>
      </c>
      <c r="B35" s="29">
        <v>1</v>
      </c>
      <c r="C35" s="29">
        <v>1</v>
      </c>
      <c r="D35" s="29">
        <v>0</v>
      </c>
      <c r="E35" s="29">
        <v>2</v>
      </c>
      <c r="F35" s="29">
        <v>0</v>
      </c>
      <c r="G35" s="29">
        <v>0</v>
      </c>
    </row>
    <row r="36" spans="1:7" x14ac:dyDescent="0.2">
      <c r="A36" s="1" t="s">
        <v>51</v>
      </c>
      <c r="B36" s="29">
        <v>16</v>
      </c>
      <c r="C36" s="29">
        <v>10</v>
      </c>
      <c r="D36" s="29">
        <v>0</v>
      </c>
      <c r="E36" s="29">
        <v>4</v>
      </c>
      <c r="F36" s="29">
        <v>1</v>
      </c>
      <c r="G36" s="29">
        <v>1</v>
      </c>
    </row>
    <row r="37" spans="1:7" x14ac:dyDescent="0.2">
      <c r="A37" s="1" t="s">
        <v>52</v>
      </c>
      <c r="B37" s="29">
        <v>1</v>
      </c>
      <c r="C37" s="29">
        <v>1</v>
      </c>
      <c r="D37" s="29">
        <v>0</v>
      </c>
      <c r="E37" s="29">
        <v>1</v>
      </c>
      <c r="F37" s="29">
        <v>0</v>
      </c>
      <c r="G37" s="29">
        <v>0</v>
      </c>
    </row>
    <row r="38" spans="1:7" x14ac:dyDescent="0.2">
      <c r="A38" s="1" t="s">
        <v>53</v>
      </c>
      <c r="B38" s="29">
        <v>1</v>
      </c>
      <c r="C38" s="29">
        <v>1</v>
      </c>
      <c r="D38" s="29">
        <v>0</v>
      </c>
      <c r="E38" s="29">
        <v>1</v>
      </c>
      <c r="F38" s="29">
        <v>0</v>
      </c>
      <c r="G38" s="29">
        <v>0</v>
      </c>
    </row>
    <row r="39" spans="1:7" x14ac:dyDescent="0.2">
      <c r="A39" s="2" t="s">
        <v>101</v>
      </c>
      <c r="B39" s="32" cm="1">
        <f t="array" ref="B39">SUMPRODUCT(IF(ISNUMBER(B40:B42),1,0), B40:B42)+SUMPRODUCT(IF(ISNUMBER(B40:B42),0,1), IFERROR(VALUE(LEFT(B40:B42, LEN(B40:B42) - 4)), 0))</f>
        <v>12</v>
      </c>
      <c r="C39" s="32" cm="1">
        <f t="array" ref="C39">SUMPRODUCT(IF(ISNUMBER(C40:C42),1,0), C40:C42)+SUMPRODUCT(IF(ISNUMBER(C40:C42),0,1), IFERROR(VALUE(LEFT(C40:C42, LEN(C40:C42) - 4)), 0))</f>
        <v>4</v>
      </c>
      <c r="D39" s="32" cm="1">
        <f t="array" ref="D39">SUMPRODUCT(IF(ISNUMBER(D40:D42),1,0), D40:D42)+SUMPRODUCT(IF(ISNUMBER(D40:D42),0,1), IFERROR(VALUE(LEFT(D40:D42, LEN(D40:D42) - 4)), 0))</f>
        <v>0</v>
      </c>
      <c r="E39" s="32" cm="1">
        <f t="array" ref="E39">SUMPRODUCT(IF(ISNUMBER(E40:E42),1,0), E40:E42)+SUMPRODUCT(IF(ISNUMBER(E40:E42),0,1), IFERROR(VALUE(LEFT(E40:E42, LEN(E40:E42) - 4)), 0))</f>
        <v>7</v>
      </c>
      <c r="F39" s="32" cm="1">
        <f t="array" ref="F39">SUMPRODUCT(IF(ISNUMBER(F40:F42),1,0), F40:F42)+SUMPRODUCT(IF(ISNUMBER(F40:F42),0,1), IFERROR(VALUE(LEFT(F40:F42, LEN(F40:F42) - 4)), 0))</f>
        <v>0</v>
      </c>
      <c r="G39" s="32" cm="1">
        <f t="array" ref="G39">SUMPRODUCT(IF(ISNUMBER(G40:G42),1,0), G40:G42)+SUMPRODUCT(IF(ISNUMBER(G40:G42),0,1), IFERROR(VALUE(LEFT(G40:G42, LEN(G40:G42) - 4)), 0))</f>
        <v>0</v>
      </c>
    </row>
    <row r="40" spans="1:7" x14ac:dyDescent="0.2">
      <c r="A40" s="10" t="s">
        <v>54</v>
      </c>
      <c r="B40" s="42">
        <v>3</v>
      </c>
      <c r="C40" s="42">
        <v>3</v>
      </c>
      <c r="D40" s="42">
        <v>0</v>
      </c>
      <c r="E40" s="42">
        <v>0</v>
      </c>
      <c r="F40" s="29">
        <v>0</v>
      </c>
      <c r="G40" s="29">
        <v>0</v>
      </c>
    </row>
    <row r="41" spans="1:7" x14ac:dyDescent="0.2">
      <c r="A41" s="1" t="s">
        <v>55</v>
      </c>
      <c r="B41" s="29">
        <v>0</v>
      </c>
      <c r="C41" s="29">
        <v>0</v>
      </c>
      <c r="D41" s="29">
        <v>0</v>
      </c>
      <c r="E41" s="29">
        <v>3</v>
      </c>
      <c r="F41" s="29">
        <v>0</v>
      </c>
      <c r="G41" s="29">
        <v>0</v>
      </c>
    </row>
    <row r="42" spans="1:7" ht="13.5" thickBot="1" x14ac:dyDescent="0.25">
      <c r="A42" s="5" t="s">
        <v>56</v>
      </c>
      <c r="B42" s="43">
        <v>9</v>
      </c>
      <c r="C42" s="43">
        <v>1</v>
      </c>
      <c r="D42" s="43">
        <v>0</v>
      </c>
      <c r="E42" s="43">
        <v>4</v>
      </c>
      <c r="F42" s="43">
        <v>0</v>
      </c>
      <c r="G42" s="43">
        <v>0</v>
      </c>
    </row>
    <row r="43" spans="1:7" x14ac:dyDescent="0.2">
      <c r="A43" s="2" t="s">
        <v>57</v>
      </c>
      <c r="B43" s="30"/>
      <c r="C43" s="29"/>
      <c r="D43" s="29"/>
      <c r="E43" s="29"/>
      <c r="F43" s="29"/>
      <c r="G43" s="29"/>
    </row>
    <row r="44" spans="1:7" x14ac:dyDescent="0.2">
      <c r="A44" s="1" t="s">
        <v>58</v>
      </c>
      <c r="B44" s="68" t="s">
        <v>2</v>
      </c>
      <c r="C44" s="68" t="s">
        <v>2</v>
      </c>
      <c r="D44" s="68" t="s">
        <v>2</v>
      </c>
      <c r="E44" s="68" t="s">
        <v>2</v>
      </c>
      <c r="F44" s="68" t="s">
        <v>2</v>
      </c>
      <c r="G44" s="68" t="s">
        <v>2</v>
      </c>
    </row>
    <row r="45" spans="1:7" x14ac:dyDescent="0.2">
      <c r="A45" s="1" t="s">
        <v>59</v>
      </c>
      <c r="B45" s="68" t="s">
        <v>2</v>
      </c>
      <c r="C45" s="68" t="s">
        <v>2</v>
      </c>
      <c r="D45" s="68" t="s">
        <v>2</v>
      </c>
      <c r="E45" s="68" t="s">
        <v>2</v>
      </c>
      <c r="F45" s="68" t="s">
        <v>2</v>
      </c>
      <c r="G45" s="68" t="s">
        <v>2</v>
      </c>
    </row>
    <row r="46" spans="1:7" x14ac:dyDescent="0.2">
      <c r="A46" s="1" t="s">
        <v>60</v>
      </c>
      <c r="B46" s="68" t="s">
        <v>2</v>
      </c>
      <c r="C46" s="68" t="s">
        <v>2</v>
      </c>
      <c r="D46" s="68" t="s">
        <v>2</v>
      </c>
      <c r="E46" s="68" t="s">
        <v>2</v>
      </c>
      <c r="F46" s="68" t="s">
        <v>2</v>
      </c>
      <c r="G46" s="68" t="s">
        <v>2</v>
      </c>
    </row>
    <row r="47" spans="1:7" x14ac:dyDescent="0.2">
      <c r="A47" s="1" t="s">
        <v>61</v>
      </c>
      <c r="B47" s="68" t="s">
        <v>2</v>
      </c>
      <c r="C47" s="68" t="s">
        <v>2</v>
      </c>
      <c r="D47" s="68" t="s">
        <v>2</v>
      </c>
      <c r="E47" s="68" t="s">
        <v>2</v>
      </c>
      <c r="F47" s="68" t="s">
        <v>2</v>
      </c>
      <c r="G47" s="68" t="s">
        <v>2</v>
      </c>
    </row>
    <row r="48" spans="1:7" x14ac:dyDescent="0.2">
      <c r="A48" s="1" t="s">
        <v>65</v>
      </c>
      <c r="B48" s="68" t="s">
        <v>2</v>
      </c>
      <c r="C48" s="68" t="s">
        <v>2</v>
      </c>
      <c r="D48" s="68" t="s">
        <v>2</v>
      </c>
      <c r="E48" s="68" t="s">
        <v>2</v>
      </c>
      <c r="F48" s="68" t="s">
        <v>2</v>
      </c>
      <c r="G48" s="68" t="s">
        <v>2</v>
      </c>
    </row>
    <row r="49" spans="1:7" x14ac:dyDescent="0.2">
      <c r="C49" s="26"/>
      <c r="D49" s="44"/>
      <c r="F49" s="44"/>
      <c r="G49" s="24"/>
    </row>
    <row r="50" spans="1:7" x14ac:dyDescent="0.2">
      <c r="A50" s="124" t="s">
        <v>79</v>
      </c>
      <c r="B50" s="125"/>
      <c r="C50" s="125"/>
      <c r="D50" s="125"/>
      <c r="E50" s="125"/>
      <c r="F50" s="125"/>
      <c r="G50" s="125"/>
    </row>
    <row r="51" spans="1:7" x14ac:dyDescent="0.2">
      <c r="A51" s="124" t="s">
        <v>144</v>
      </c>
      <c r="B51" s="125"/>
      <c r="C51" s="125"/>
      <c r="D51" s="125"/>
      <c r="E51" s="125"/>
      <c r="F51" s="125"/>
      <c r="G51" s="125"/>
    </row>
    <row r="52" spans="1:7" x14ac:dyDescent="0.2">
      <c r="A52" s="125"/>
      <c r="B52" s="125"/>
      <c r="C52" s="125"/>
      <c r="D52" s="125"/>
      <c r="E52" s="125"/>
      <c r="F52" s="125"/>
      <c r="G52" s="125"/>
    </row>
    <row r="53" spans="1:7" x14ac:dyDescent="0.2">
      <c r="A53" s="125"/>
      <c r="B53" s="125"/>
      <c r="C53" s="125"/>
      <c r="D53" s="125"/>
      <c r="E53" s="125"/>
      <c r="F53" s="125"/>
      <c r="G53" s="125"/>
    </row>
  </sheetData>
  <sheetProtection algorithmName="SHA-512" hashValue="f9g+YJIK0ASEB04PZtpturzELtRq3dV9+orGYJTHyu8msKwTmVyhvPOMit7hxuHwsCMIokfBxQo9//ptZoDC7A==" saltValue="PpfvQ1O7ThoxhcLW7h8khg==" spinCount="100000" sheet="1" objects="1" scenarios="1"/>
  <sortState xmlns:xlrd2="http://schemas.microsoft.com/office/spreadsheetml/2017/richdata2" ref="A40:E42">
    <sortCondition ref="A40:A42"/>
  </sortState>
  <mergeCells count="2">
    <mergeCell ref="A50:G50"/>
    <mergeCell ref="A51:G53"/>
  </mergeCells>
  <conditionalFormatting sqref="B39:G39 B12:C43 B10:G11 D12:D41 E12:G39">
    <cfRule type="cellIs" dxfId="43" priority="30" operator="equal">
      <formula>0</formula>
    </cfRule>
  </conditionalFormatting>
  <conditionalFormatting sqref="D43">
    <cfRule type="cellIs" dxfId="42" priority="29" operator="equal">
      <formula>0</formula>
    </cfRule>
  </conditionalFormatting>
  <conditionalFormatting sqref="D42">
    <cfRule type="cellIs" dxfId="41" priority="28" operator="equal">
      <formula>0</formula>
    </cfRule>
  </conditionalFormatting>
  <conditionalFormatting sqref="E43">
    <cfRule type="cellIs" dxfId="40" priority="27" operator="equal">
      <formula>0</formula>
    </cfRule>
  </conditionalFormatting>
  <conditionalFormatting sqref="E40:E41">
    <cfRule type="cellIs" dxfId="39" priority="25" operator="equal">
      <formula>0</formula>
    </cfRule>
  </conditionalFormatting>
  <conditionalFormatting sqref="E42">
    <cfRule type="cellIs" dxfId="38" priority="24" operator="equal">
      <formula>0</formula>
    </cfRule>
  </conditionalFormatting>
  <conditionalFormatting sqref="F43">
    <cfRule type="cellIs" dxfId="37" priority="23" operator="equal">
      <formula>0</formula>
    </cfRule>
  </conditionalFormatting>
  <conditionalFormatting sqref="F40:F41">
    <cfRule type="cellIs" dxfId="36" priority="20" operator="equal">
      <formula>0</formula>
    </cfRule>
  </conditionalFormatting>
  <conditionalFormatting sqref="F42">
    <cfRule type="cellIs" dxfId="35" priority="19" operator="equal">
      <formula>0</formula>
    </cfRule>
  </conditionalFormatting>
  <conditionalFormatting sqref="G43">
    <cfRule type="cellIs" dxfId="34" priority="18" operator="equal">
      <formula>0</formula>
    </cfRule>
  </conditionalFormatting>
  <conditionalFormatting sqref="G40:G41">
    <cfRule type="cellIs" dxfId="33" priority="15" operator="equal">
      <formula>0</formula>
    </cfRule>
  </conditionalFormatting>
  <conditionalFormatting sqref="G42">
    <cfRule type="cellIs" dxfId="32" priority="14" operator="equal">
      <formula>0</formula>
    </cfRule>
  </conditionalFormatting>
  <conditionalFormatting sqref="B44:G48">
    <cfRule type="cellIs" dxfId="31" priority="1" operator="equal">
      <formula>0</formula>
    </cfRule>
  </conditionalFormatting>
  <pageMargins left="0.70866141732283472" right="0.70866141732283472" top="0.74803149606299213" bottom="0.74803149606299213" header="0.31496062992125984" footer="0.31496062992125984"/>
  <pageSetup paperSize="9" scale="70" orientation="portrait" r:id="rId1"/>
  <headerFooter>
    <oddHeader>&amp;L&amp;"Arial,Regular"&amp;8&amp;K00-034ESMA Structural Market Indicators&amp;C&amp;"Arial,Regular"&amp;8 &amp;K00-0342022&amp;R&amp;"Arial,Regular"&amp;8&amp;K00-034&amp;P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54"/>
  <sheetViews>
    <sheetView view="pageBreakPreview" zoomScale="90" zoomScaleNormal="100" zoomScaleSheetLayoutView="90" workbookViewId="0"/>
  </sheetViews>
  <sheetFormatPr defaultColWidth="9" defaultRowHeight="12.75" x14ac:dyDescent="0.2"/>
  <cols>
    <col min="1" max="1" width="13.875" style="1" customWidth="1"/>
    <col min="2" max="7" width="14.375" style="33" customWidth="1"/>
    <col min="8" max="8" width="14.375" style="1" customWidth="1"/>
    <col min="9" max="16384" width="9" style="1"/>
  </cols>
  <sheetData>
    <row r="1" spans="1:8" ht="23.25" x14ac:dyDescent="0.2">
      <c r="A1" s="89" t="s">
        <v>137</v>
      </c>
      <c r="G1" s="25"/>
    </row>
    <row r="2" spans="1:8" ht="15" x14ac:dyDescent="0.2">
      <c r="A2" s="82" t="s">
        <v>130</v>
      </c>
      <c r="B2" s="82" t="s">
        <v>105</v>
      </c>
      <c r="G2" s="25"/>
    </row>
    <row r="3" spans="1:8" x14ac:dyDescent="0.2">
      <c r="G3" s="25"/>
    </row>
    <row r="4" spans="1:8" ht="13.5" thickBot="1" x14ac:dyDescent="0.25">
      <c r="A4" s="5"/>
      <c r="B4" s="34"/>
      <c r="C4" s="34"/>
      <c r="D4" s="34"/>
      <c r="E4" s="34"/>
      <c r="F4" s="34"/>
      <c r="G4" s="34"/>
      <c r="H4" s="5"/>
    </row>
    <row r="5" spans="1:8" s="3" customFormat="1" ht="26.1" customHeight="1" x14ac:dyDescent="0.2">
      <c r="A5" s="4" t="s">
        <v>16</v>
      </c>
      <c r="B5" s="35" t="s">
        <v>80</v>
      </c>
      <c r="C5" s="35" t="s">
        <v>81</v>
      </c>
      <c r="D5" s="35" t="s">
        <v>82</v>
      </c>
      <c r="E5" s="35" t="s">
        <v>83</v>
      </c>
      <c r="F5" s="35" t="s">
        <v>84</v>
      </c>
      <c r="G5" s="35" t="s">
        <v>85</v>
      </c>
      <c r="H5" s="6" t="s">
        <v>86</v>
      </c>
    </row>
    <row r="6" spans="1:8" s="3" customFormat="1" ht="26.1" customHeight="1" x14ac:dyDescent="0.2">
      <c r="A6" s="7" t="s">
        <v>22</v>
      </c>
      <c r="B6" s="36" t="s">
        <v>87</v>
      </c>
      <c r="C6" s="36" t="s">
        <v>78</v>
      </c>
      <c r="D6" s="36" t="s">
        <v>78</v>
      </c>
      <c r="E6" s="36" t="s">
        <v>78</v>
      </c>
      <c r="F6" s="36" t="s">
        <v>78</v>
      </c>
      <c r="G6" s="36" t="s">
        <v>78</v>
      </c>
      <c r="H6" s="8" t="s">
        <v>78</v>
      </c>
    </row>
    <row r="7" spans="1:8" s="3" customFormat="1" ht="26.25" thickBot="1" x14ac:dyDescent="0.25">
      <c r="A7" s="15" t="s">
        <v>102</v>
      </c>
      <c r="B7" s="37">
        <v>44227</v>
      </c>
      <c r="C7" s="37">
        <v>44227</v>
      </c>
      <c r="D7" s="37">
        <v>44227</v>
      </c>
      <c r="E7" s="37">
        <v>44227</v>
      </c>
      <c r="F7" s="37">
        <v>44227</v>
      </c>
      <c r="G7" s="37">
        <v>44227</v>
      </c>
      <c r="H7" s="18">
        <v>44196</v>
      </c>
    </row>
    <row r="8" spans="1:8" x14ac:dyDescent="0.2">
      <c r="A8" s="13" t="s">
        <v>4</v>
      </c>
      <c r="B8" s="95" t="s">
        <v>143</v>
      </c>
      <c r="C8" s="95" t="s">
        <v>143</v>
      </c>
      <c r="D8" s="95" t="s">
        <v>143</v>
      </c>
      <c r="E8" s="95" t="s">
        <v>143</v>
      </c>
      <c r="F8" s="95" t="s">
        <v>143</v>
      </c>
      <c r="G8" s="95" t="s">
        <v>143</v>
      </c>
      <c r="H8" s="95" t="s">
        <v>143</v>
      </c>
    </row>
    <row r="9" spans="1:8" ht="13.5" thickBot="1" x14ac:dyDescent="0.25">
      <c r="A9" s="14" t="s">
        <v>8</v>
      </c>
      <c r="B9" s="39">
        <v>44571</v>
      </c>
      <c r="C9" s="39">
        <v>44228</v>
      </c>
      <c r="D9" s="39">
        <v>44228</v>
      </c>
      <c r="E9" s="39">
        <v>44228</v>
      </c>
      <c r="F9" s="39">
        <v>44228</v>
      </c>
      <c r="G9" s="39">
        <v>44571</v>
      </c>
      <c r="H9" s="19">
        <v>44228</v>
      </c>
    </row>
    <row r="10" spans="1:8" x14ac:dyDescent="0.2">
      <c r="A10" s="2" t="s">
        <v>15</v>
      </c>
      <c r="B10" s="32">
        <f t="shared" ref="B10:H10" si="0">B11+B39</f>
        <v>5854</v>
      </c>
      <c r="C10" s="32">
        <f t="shared" si="0"/>
        <v>13</v>
      </c>
      <c r="D10" s="32">
        <f t="shared" si="0"/>
        <v>35</v>
      </c>
      <c r="E10" s="32">
        <f t="shared" si="0"/>
        <v>4</v>
      </c>
      <c r="F10" s="32">
        <f t="shared" si="0"/>
        <v>4</v>
      </c>
      <c r="G10" s="32">
        <f t="shared" si="0"/>
        <v>64</v>
      </c>
      <c r="H10" s="32">
        <f t="shared" si="0"/>
        <v>30</v>
      </c>
    </row>
    <row r="11" spans="1:8" x14ac:dyDescent="0.2">
      <c r="A11" s="2" t="s">
        <v>14</v>
      </c>
      <c r="B11" s="32" cm="1">
        <f t="array" ref="B11">SUMPRODUCT(IF(ISNUMBER(B12:B38),1,0), B12:B38)+SUMPRODUCT(IF(ISNUMBER(B12:B38),0,1), IFERROR(VALUE(LEFT(B12:B38, LEN(B12:B38) - 4)), 0))</f>
        <v>5643</v>
      </c>
      <c r="C11" s="32" cm="1">
        <f t="array" ref="C11">SUMPRODUCT(IF(ISNUMBER(C12:C38),1,0), C12:C38)+SUMPRODUCT(IF(ISNUMBER(C12:C38),0,1), IFERROR(VALUE(LEFT(C12:C38, LEN(C12:C38) - 4)), 0))</f>
        <v>13</v>
      </c>
      <c r="D11" s="32" cm="1">
        <f t="array" ref="D11">SUMPRODUCT(IF(ISNUMBER(D12:D38),1,0), D12:D38)+SUMPRODUCT(IF(ISNUMBER(D12:D38),0,1), IFERROR(VALUE(LEFT(D12:D38, LEN(D12:D38) - 4)), 0))</f>
        <v>34</v>
      </c>
      <c r="E11" s="32" cm="1">
        <f t="array" ref="E11">SUMPRODUCT(IF(ISNUMBER(E12:E38),1,0), E12:E38)+SUMPRODUCT(IF(ISNUMBER(E12:E38),0,1), IFERROR(VALUE(LEFT(E12:E38, LEN(E12:E38) - 4)), 0))</f>
        <v>4</v>
      </c>
      <c r="F11" s="32" cm="1">
        <f t="array" ref="F11">SUMPRODUCT(IF(ISNUMBER(F12:F38),1,0), F12:F38)+SUMPRODUCT(IF(ISNUMBER(F12:F38),0,1), IFERROR(VALUE(LEFT(F12:F38, LEN(F12:F38) - 4)), 0))</f>
        <v>4</v>
      </c>
      <c r="G11" s="32" cm="1">
        <f t="array" ref="G11">SUMPRODUCT(IF(ISNUMBER(G12:G38),1,0), G12:G38)+SUMPRODUCT(IF(ISNUMBER(G12:G38),0,1), IFERROR(VALUE(LEFT(G12:G38, LEN(G12:G38) - 4)), 0))</f>
        <v>62</v>
      </c>
      <c r="H11" s="32" cm="1">
        <f t="array" ref="H11">SUMPRODUCT(IF(ISNUMBER(H12:H38),1,0), H12:H38)+SUMPRODUCT(IF(ISNUMBER(H12:H38),0,1), IFERROR(VALUE(LEFT(H12:H38, LEN(H12:H38) - 4)), 0))</f>
        <v>29</v>
      </c>
    </row>
    <row r="12" spans="1:8" x14ac:dyDescent="0.2">
      <c r="A12" s="1" t="s">
        <v>27</v>
      </c>
      <c r="B12" s="29">
        <v>555</v>
      </c>
      <c r="C12" s="29">
        <v>1</v>
      </c>
      <c r="D12" s="29">
        <v>1</v>
      </c>
      <c r="E12" s="29">
        <v>0</v>
      </c>
      <c r="F12" s="29">
        <v>0</v>
      </c>
      <c r="G12" s="29">
        <v>2</v>
      </c>
      <c r="H12" s="29">
        <v>0</v>
      </c>
    </row>
    <row r="13" spans="1:8" x14ac:dyDescent="0.2">
      <c r="A13" s="1" t="s">
        <v>28</v>
      </c>
      <c r="B13" s="29">
        <v>31</v>
      </c>
      <c r="C13" s="29">
        <v>0</v>
      </c>
      <c r="D13" s="29">
        <v>3</v>
      </c>
      <c r="E13" s="29">
        <v>0</v>
      </c>
      <c r="F13" s="29">
        <v>0</v>
      </c>
      <c r="G13" s="29">
        <v>2</v>
      </c>
      <c r="H13" s="29">
        <v>0</v>
      </c>
    </row>
    <row r="14" spans="1:8" x14ac:dyDescent="0.2">
      <c r="A14" s="1" t="s">
        <v>29</v>
      </c>
      <c r="B14" s="29">
        <v>53</v>
      </c>
      <c r="C14" s="29">
        <v>0</v>
      </c>
      <c r="D14" s="29">
        <v>2</v>
      </c>
      <c r="E14" s="29">
        <v>0</v>
      </c>
      <c r="F14" s="29">
        <v>0</v>
      </c>
      <c r="G14" s="29">
        <v>1</v>
      </c>
      <c r="H14" s="29">
        <v>1</v>
      </c>
    </row>
    <row r="15" spans="1:8" x14ac:dyDescent="0.2">
      <c r="A15" s="1" t="s">
        <v>30</v>
      </c>
      <c r="B15" s="29">
        <v>246</v>
      </c>
      <c r="C15" s="29">
        <v>0</v>
      </c>
      <c r="D15" s="29">
        <v>1</v>
      </c>
      <c r="E15" s="29">
        <v>0</v>
      </c>
      <c r="F15" s="29">
        <v>0</v>
      </c>
      <c r="G15" s="29">
        <v>1</v>
      </c>
      <c r="H15" s="29">
        <v>2</v>
      </c>
    </row>
    <row r="16" spans="1:8" x14ac:dyDescent="0.2">
      <c r="A16" s="1" t="s">
        <v>31</v>
      </c>
      <c r="B16" s="29">
        <v>39</v>
      </c>
      <c r="C16" s="29">
        <v>0</v>
      </c>
      <c r="D16" s="29">
        <v>2</v>
      </c>
      <c r="E16" s="29">
        <v>0</v>
      </c>
      <c r="F16" s="29">
        <v>0</v>
      </c>
      <c r="G16" s="29">
        <v>2</v>
      </c>
      <c r="H16" s="29">
        <v>0</v>
      </c>
    </row>
    <row r="17" spans="1:8" x14ac:dyDescent="0.2">
      <c r="A17" s="1" t="s">
        <v>32</v>
      </c>
      <c r="B17" s="29">
        <v>2164</v>
      </c>
      <c r="C17" s="29">
        <v>2</v>
      </c>
      <c r="D17" s="29">
        <v>1</v>
      </c>
      <c r="E17" s="29">
        <v>0</v>
      </c>
      <c r="F17" s="29">
        <v>0</v>
      </c>
      <c r="G17" s="29">
        <v>13</v>
      </c>
      <c r="H17" s="29">
        <v>8</v>
      </c>
    </row>
    <row r="18" spans="1:8" x14ac:dyDescent="0.2">
      <c r="A18" s="1" t="s">
        <v>33</v>
      </c>
      <c r="B18" s="29">
        <v>165</v>
      </c>
      <c r="C18" s="29">
        <v>0</v>
      </c>
      <c r="D18" s="29">
        <v>1</v>
      </c>
      <c r="E18" s="29">
        <v>0</v>
      </c>
      <c r="F18" s="29">
        <v>0</v>
      </c>
      <c r="G18" s="29">
        <v>3</v>
      </c>
      <c r="H18" s="29">
        <v>0</v>
      </c>
    </row>
    <row r="19" spans="1:8" x14ac:dyDescent="0.2">
      <c r="A19" s="1" t="s">
        <v>34</v>
      </c>
      <c r="B19" s="29">
        <v>13</v>
      </c>
      <c r="C19" s="29">
        <v>0</v>
      </c>
      <c r="D19" s="29">
        <v>0</v>
      </c>
      <c r="E19" s="29">
        <v>0</v>
      </c>
      <c r="F19" s="29">
        <v>0</v>
      </c>
      <c r="G19" s="29">
        <v>0</v>
      </c>
      <c r="H19" s="29">
        <v>0</v>
      </c>
    </row>
    <row r="20" spans="1:8" x14ac:dyDescent="0.2">
      <c r="A20" s="1" t="s">
        <v>35</v>
      </c>
      <c r="B20" s="29">
        <v>345</v>
      </c>
      <c r="C20" s="29">
        <v>1</v>
      </c>
      <c r="D20" s="29">
        <v>1</v>
      </c>
      <c r="E20" s="29">
        <v>0</v>
      </c>
      <c r="F20" s="29">
        <v>0</v>
      </c>
      <c r="G20" s="29">
        <v>2</v>
      </c>
      <c r="H20" s="29">
        <v>3</v>
      </c>
    </row>
    <row r="21" spans="1:8" x14ac:dyDescent="0.2">
      <c r="A21" s="1" t="s">
        <v>36</v>
      </c>
      <c r="B21" s="29">
        <v>235</v>
      </c>
      <c r="C21" s="29">
        <v>0</v>
      </c>
      <c r="D21" s="29">
        <v>1</v>
      </c>
      <c r="E21" s="29">
        <v>0</v>
      </c>
      <c r="F21" s="29">
        <v>0</v>
      </c>
      <c r="G21" s="29">
        <v>0</v>
      </c>
      <c r="H21" s="29">
        <v>0</v>
      </c>
    </row>
    <row r="22" spans="1:8" x14ac:dyDescent="0.2">
      <c r="A22" s="1" t="s">
        <v>37</v>
      </c>
      <c r="B22" s="29">
        <v>288</v>
      </c>
      <c r="C22" s="29">
        <v>1</v>
      </c>
      <c r="D22" s="29">
        <v>2</v>
      </c>
      <c r="E22" s="29">
        <v>0</v>
      </c>
      <c r="F22" s="29">
        <v>0</v>
      </c>
      <c r="G22" s="29">
        <v>14</v>
      </c>
      <c r="H22" s="29">
        <v>2</v>
      </c>
    </row>
    <row r="23" spans="1:8" x14ac:dyDescent="0.2">
      <c r="A23" s="1" t="s">
        <v>38</v>
      </c>
      <c r="B23" s="29">
        <v>51</v>
      </c>
      <c r="C23" s="29">
        <v>1</v>
      </c>
      <c r="D23" s="29">
        <v>2</v>
      </c>
      <c r="E23" s="29">
        <v>0</v>
      </c>
      <c r="F23" s="29">
        <v>0</v>
      </c>
      <c r="G23" s="29">
        <v>1</v>
      </c>
      <c r="H23" s="29">
        <v>1</v>
      </c>
    </row>
    <row r="24" spans="1:8" x14ac:dyDescent="0.2">
      <c r="A24" s="1" t="s">
        <v>39</v>
      </c>
      <c r="B24" s="29">
        <v>20</v>
      </c>
      <c r="C24" s="29">
        <v>0</v>
      </c>
      <c r="D24" s="29">
        <v>1</v>
      </c>
      <c r="E24" s="29">
        <v>0</v>
      </c>
      <c r="F24" s="29">
        <v>0</v>
      </c>
      <c r="G24" s="29">
        <v>1</v>
      </c>
      <c r="H24" s="29">
        <v>0</v>
      </c>
    </row>
    <row r="25" spans="1:8" x14ac:dyDescent="0.2">
      <c r="A25" s="1" t="s">
        <v>40</v>
      </c>
      <c r="B25" s="29">
        <v>32</v>
      </c>
      <c r="C25" s="29">
        <v>1</v>
      </c>
      <c r="D25" s="29">
        <v>1</v>
      </c>
      <c r="E25" s="29">
        <v>0</v>
      </c>
      <c r="F25" s="29">
        <v>0</v>
      </c>
      <c r="G25" s="29">
        <v>1</v>
      </c>
      <c r="H25" s="29">
        <v>0</v>
      </c>
    </row>
    <row r="26" spans="1:8" x14ac:dyDescent="0.2">
      <c r="A26" s="1" t="s">
        <v>41</v>
      </c>
      <c r="B26" s="29">
        <v>136</v>
      </c>
      <c r="C26" s="29">
        <v>0</v>
      </c>
      <c r="D26" s="29">
        <v>0</v>
      </c>
      <c r="E26" s="29">
        <v>1</v>
      </c>
      <c r="F26" s="29">
        <v>1</v>
      </c>
      <c r="G26" s="29">
        <v>1</v>
      </c>
      <c r="H26" s="29">
        <v>3</v>
      </c>
    </row>
    <row r="27" spans="1:8" x14ac:dyDescent="0.2">
      <c r="A27" s="1" t="s">
        <v>42</v>
      </c>
      <c r="B27" s="29">
        <v>500</v>
      </c>
      <c r="C27" s="29">
        <v>1</v>
      </c>
      <c r="D27" s="29">
        <v>1</v>
      </c>
      <c r="E27" s="29">
        <v>0</v>
      </c>
      <c r="F27" s="29">
        <v>0</v>
      </c>
      <c r="G27" s="29">
        <v>0</v>
      </c>
      <c r="H27" s="29">
        <v>4</v>
      </c>
    </row>
    <row r="28" spans="1:8" x14ac:dyDescent="0.2">
      <c r="A28" s="1" t="s">
        <v>43</v>
      </c>
      <c r="B28" s="29">
        <v>12</v>
      </c>
      <c r="C28" s="29">
        <v>0</v>
      </c>
      <c r="D28" s="29">
        <v>0</v>
      </c>
      <c r="E28" s="29">
        <v>0</v>
      </c>
      <c r="F28" s="29">
        <v>0</v>
      </c>
      <c r="G28" s="29">
        <v>0</v>
      </c>
      <c r="H28" s="29">
        <v>0</v>
      </c>
    </row>
    <row r="29" spans="1:8" x14ac:dyDescent="0.2">
      <c r="A29" s="1" t="s">
        <v>44</v>
      </c>
      <c r="B29" s="29">
        <v>91</v>
      </c>
      <c r="C29" s="29">
        <v>0</v>
      </c>
      <c r="D29" s="29">
        <v>2</v>
      </c>
      <c r="E29" s="29">
        <v>1</v>
      </c>
      <c r="F29" s="29">
        <v>1</v>
      </c>
      <c r="G29" s="29">
        <v>0</v>
      </c>
      <c r="H29" s="29">
        <v>0</v>
      </c>
    </row>
    <row r="30" spans="1:8" x14ac:dyDescent="0.2">
      <c r="A30" s="1" t="s">
        <v>45</v>
      </c>
      <c r="B30" s="29">
        <v>19</v>
      </c>
      <c r="C30" s="29">
        <v>0</v>
      </c>
      <c r="D30" s="29">
        <v>1</v>
      </c>
      <c r="E30" s="29">
        <v>0</v>
      </c>
      <c r="F30" s="29">
        <v>0</v>
      </c>
      <c r="G30" s="29">
        <v>0</v>
      </c>
      <c r="H30" s="29">
        <v>0</v>
      </c>
    </row>
    <row r="31" spans="1:8" x14ac:dyDescent="0.2">
      <c r="A31" s="1" t="s">
        <v>46</v>
      </c>
      <c r="B31" s="29">
        <v>104</v>
      </c>
      <c r="C31" s="29">
        <v>0</v>
      </c>
      <c r="D31" s="29">
        <v>1</v>
      </c>
      <c r="E31" s="29">
        <v>0</v>
      </c>
      <c r="F31" s="29">
        <v>0</v>
      </c>
      <c r="G31" s="29">
        <v>0</v>
      </c>
      <c r="H31" s="29">
        <v>0</v>
      </c>
    </row>
    <row r="32" spans="1:8" x14ac:dyDescent="0.2">
      <c r="A32" s="1" t="s">
        <v>47</v>
      </c>
      <c r="B32" s="29">
        <v>237</v>
      </c>
      <c r="C32" s="29">
        <v>2</v>
      </c>
      <c r="D32" s="29">
        <v>1</v>
      </c>
      <c r="E32" s="29">
        <v>1</v>
      </c>
      <c r="F32" s="29">
        <v>1</v>
      </c>
      <c r="G32" s="29">
        <v>10</v>
      </c>
      <c r="H32" s="29">
        <v>1</v>
      </c>
    </row>
    <row r="33" spans="1:8" x14ac:dyDescent="0.2">
      <c r="A33" s="1" t="s">
        <v>48</v>
      </c>
      <c r="B33" s="29">
        <v>46</v>
      </c>
      <c r="C33" s="29">
        <v>1</v>
      </c>
      <c r="D33" s="29">
        <v>2</v>
      </c>
      <c r="E33" s="29">
        <v>1</v>
      </c>
      <c r="F33" s="29">
        <v>1</v>
      </c>
      <c r="G33" s="29">
        <v>2</v>
      </c>
      <c r="H33" s="29">
        <v>1</v>
      </c>
    </row>
    <row r="34" spans="1:8" x14ac:dyDescent="0.2">
      <c r="A34" s="1" t="s">
        <v>49</v>
      </c>
      <c r="B34" s="29">
        <v>63</v>
      </c>
      <c r="C34" s="29">
        <v>1</v>
      </c>
      <c r="D34" s="29">
        <v>1</v>
      </c>
      <c r="E34" s="29">
        <v>0</v>
      </c>
      <c r="F34" s="29">
        <v>0</v>
      </c>
      <c r="G34" s="29">
        <v>1</v>
      </c>
      <c r="H34" s="29">
        <v>1</v>
      </c>
    </row>
    <row r="35" spans="1:8" x14ac:dyDescent="0.2">
      <c r="A35" s="1" t="s">
        <v>50</v>
      </c>
      <c r="B35" s="29">
        <v>44</v>
      </c>
      <c r="C35" s="29">
        <v>0</v>
      </c>
      <c r="D35" s="29">
        <v>2</v>
      </c>
      <c r="E35" s="29">
        <v>0</v>
      </c>
      <c r="F35" s="29">
        <v>0</v>
      </c>
      <c r="G35" s="29">
        <v>1</v>
      </c>
      <c r="H35" s="29">
        <v>0</v>
      </c>
    </row>
    <row r="36" spans="1:8" x14ac:dyDescent="0.2">
      <c r="A36" s="1" t="s">
        <v>51</v>
      </c>
      <c r="B36" s="29">
        <v>119</v>
      </c>
      <c r="C36" s="29">
        <v>1</v>
      </c>
      <c r="D36" s="29">
        <v>1</v>
      </c>
      <c r="E36" s="29">
        <v>0</v>
      </c>
      <c r="F36" s="29">
        <v>0</v>
      </c>
      <c r="G36" s="29">
        <v>3</v>
      </c>
      <c r="H36" s="29">
        <v>1</v>
      </c>
    </row>
    <row r="37" spans="1:8" x14ac:dyDescent="0.2">
      <c r="A37" s="1" t="s">
        <v>52</v>
      </c>
      <c r="B37" s="29">
        <v>11</v>
      </c>
      <c r="C37" s="29">
        <v>0</v>
      </c>
      <c r="D37" s="29">
        <v>1</v>
      </c>
      <c r="E37" s="29">
        <v>0</v>
      </c>
      <c r="F37" s="29">
        <v>0</v>
      </c>
      <c r="G37" s="29">
        <v>1</v>
      </c>
      <c r="H37" s="29">
        <v>0</v>
      </c>
    </row>
    <row r="38" spans="1:8" x14ac:dyDescent="0.2">
      <c r="A38" s="1" t="s">
        <v>53</v>
      </c>
      <c r="B38" s="29">
        <v>24</v>
      </c>
      <c r="C38" s="29">
        <v>0</v>
      </c>
      <c r="D38" s="29">
        <v>2</v>
      </c>
      <c r="E38" s="29">
        <v>0</v>
      </c>
      <c r="F38" s="29">
        <v>0</v>
      </c>
      <c r="G38" s="29">
        <v>0</v>
      </c>
      <c r="H38" s="29">
        <v>1</v>
      </c>
    </row>
    <row r="39" spans="1:8" x14ac:dyDescent="0.2">
      <c r="A39" s="2" t="s">
        <v>101</v>
      </c>
      <c r="B39" s="32" cm="1">
        <f t="array" ref="B39">SUMPRODUCT(IF(ISNUMBER(B40:B42),1,0), B40:B42)+SUMPRODUCT(IF(ISNUMBER(B40:B42),0,1), IFERROR(VALUE(LEFT(B40:B42, LEN(B40:B42) - 4)), 0))</f>
        <v>211</v>
      </c>
      <c r="C39" s="32" cm="1">
        <f t="array" ref="C39">SUMPRODUCT(IF(ISNUMBER(C40:C42),1,0), C40:C42)+SUMPRODUCT(IF(ISNUMBER(C40:C42),0,1), IFERROR(VALUE(LEFT(C40:C42, LEN(C40:C42) - 4)), 0))</f>
        <v>0</v>
      </c>
      <c r="D39" s="32" cm="1">
        <f t="array" ref="D39">SUMPRODUCT(IF(ISNUMBER(D40:D42),1,0), D40:D42)+SUMPRODUCT(IF(ISNUMBER(D40:D42),0,1), IFERROR(VALUE(LEFT(D40:D42, LEN(D40:D42) - 4)), 0))</f>
        <v>1</v>
      </c>
      <c r="E39" s="32" cm="1">
        <f t="array" ref="E39">SUMPRODUCT(IF(ISNUMBER(E40:E42),1,0), E40:E42)+SUMPRODUCT(IF(ISNUMBER(E40:E42),0,1), IFERROR(VALUE(LEFT(E40:E42, LEN(E40:E42) - 4)), 0))</f>
        <v>0</v>
      </c>
      <c r="F39" s="32" cm="1">
        <f t="array" ref="F39">SUMPRODUCT(IF(ISNUMBER(F40:F42),1,0), F40:F42)+SUMPRODUCT(IF(ISNUMBER(F40:F42),0,1), IFERROR(VALUE(LEFT(F40:F42, LEN(F40:F42) - 4)), 0))</f>
        <v>0</v>
      </c>
      <c r="G39" s="32" cm="1">
        <f t="array" ref="G39">SUMPRODUCT(IF(ISNUMBER(G40:G42),1,0), G40:G42)+SUMPRODUCT(IF(ISNUMBER(G40:G42),0,1), IFERROR(VALUE(LEFT(G40:G42, LEN(G40:G42) - 4)), 0))</f>
        <v>2</v>
      </c>
      <c r="H39" s="32" cm="1">
        <f t="array" ref="H39">SUMPRODUCT(IF(ISNUMBER(H40:H42),1,0), H40:H42)+SUMPRODUCT(IF(ISNUMBER(H40:H42),0,1), IFERROR(VALUE(LEFT(H40:H42, LEN(H40:H42) - 4)), 0))</f>
        <v>1</v>
      </c>
    </row>
    <row r="40" spans="1:8" x14ac:dyDescent="0.2">
      <c r="A40" s="10" t="s">
        <v>54</v>
      </c>
      <c r="B40" s="42" t="s">
        <v>6</v>
      </c>
      <c r="C40" s="42">
        <v>0</v>
      </c>
      <c r="D40" s="42">
        <v>0</v>
      </c>
      <c r="E40" s="42">
        <v>0</v>
      </c>
      <c r="F40" s="29">
        <v>0</v>
      </c>
      <c r="G40" s="29">
        <v>0</v>
      </c>
      <c r="H40" s="29">
        <v>0</v>
      </c>
    </row>
    <row r="41" spans="1:8" x14ac:dyDescent="0.2">
      <c r="A41" s="1" t="s">
        <v>55</v>
      </c>
      <c r="B41" s="29">
        <v>114</v>
      </c>
      <c r="C41" s="29">
        <v>0</v>
      </c>
      <c r="D41" s="29">
        <v>0</v>
      </c>
      <c r="E41" s="29">
        <v>0</v>
      </c>
      <c r="F41" s="29">
        <v>0</v>
      </c>
      <c r="G41" s="29">
        <v>0</v>
      </c>
      <c r="H41" s="29">
        <v>0</v>
      </c>
    </row>
    <row r="42" spans="1:8" ht="13.5" thickBot="1" x14ac:dyDescent="0.25">
      <c r="A42" s="5" t="s">
        <v>56</v>
      </c>
      <c r="B42" s="43">
        <v>97</v>
      </c>
      <c r="C42" s="43">
        <v>0</v>
      </c>
      <c r="D42" s="43">
        <v>1</v>
      </c>
      <c r="E42" s="43">
        <v>0</v>
      </c>
      <c r="F42" s="43">
        <v>0</v>
      </c>
      <c r="G42" s="43">
        <v>2</v>
      </c>
      <c r="H42" s="43">
        <v>1</v>
      </c>
    </row>
    <row r="43" spans="1:8" x14ac:dyDescent="0.2">
      <c r="A43" s="2" t="s">
        <v>57</v>
      </c>
      <c r="B43" s="30"/>
      <c r="C43" s="29"/>
      <c r="D43" s="29"/>
      <c r="E43" s="29"/>
      <c r="F43" s="29"/>
      <c r="G43" s="29"/>
      <c r="H43" s="29"/>
    </row>
    <row r="44" spans="1:8" x14ac:dyDescent="0.2">
      <c r="A44" s="1" t="s">
        <v>58</v>
      </c>
      <c r="B44" s="29" t="s">
        <v>2</v>
      </c>
      <c r="C44" s="29">
        <v>3</v>
      </c>
      <c r="D44" s="29">
        <v>1</v>
      </c>
      <c r="E44" s="29">
        <v>0</v>
      </c>
      <c r="F44" s="29">
        <v>0</v>
      </c>
      <c r="G44" s="29">
        <v>0</v>
      </c>
      <c r="H44" s="29">
        <v>6</v>
      </c>
    </row>
    <row r="45" spans="1:8" x14ac:dyDescent="0.2">
      <c r="A45" s="1" t="s">
        <v>59</v>
      </c>
      <c r="B45" s="29" t="s">
        <v>2</v>
      </c>
      <c r="C45" s="29">
        <v>1</v>
      </c>
      <c r="D45" s="29">
        <v>0</v>
      </c>
      <c r="E45" s="29">
        <v>0</v>
      </c>
      <c r="F45" s="29">
        <v>0</v>
      </c>
      <c r="G45" s="29">
        <v>3</v>
      </c>
      <c r="H45" s="29">
        <v>0</v>
      </c>
    </row>
    <row r="46" spans="1:8" x14ac:dyDescent="0.2">
      <c r="A46" s="1" t="s">
        <v>60</v>
      </c>
      <c r="B46" s="29" t="s">
        <v>2</v>
      </c>
      <c r="C46" s="29">
        <v>3</v>
      </c>
      <c r="D46" s="29">
        <v>0</v>
      </c>
      <c r="E46" s="29">
        <v>0</v>
      </c>
      <c r="F46" s="29">
        <v>0</v>
      </c>
      <c r="G46" s="29">
        <v>2</v>
      </c>
      <c r="H46" s="29">
        <v>1</v>
      </c>
    </row>
    <row r="47" spans="1:8" x14ac:dyDescent="0.2">
      <c r="A47" s="1" t="s">
        <v>61</v>
      </c>
      <c r="B47" s="29" t="s">
        <v>2</v>
      </c>
      <c r="C47" s="29">
        <v>5</v>
      </c>
      <c r="D47" s="29">
        <v>0</v>
      </c>
      <c r="E47" s="29">
        <v>0</v>
      </c>
      <c r="F47" s="29">
        <v>0</v>
      </c>
      <c r="G47" s="29">
        <v>3</v>
      </c>
      <c r="H47" s="29">
        <v>1</v>
      </c>
    </row>
    <row r="48" spans="1:8" x14ac:dyDescent="0.2">
      <c r="A48" s="1" t="s">
        <v>65</v>
      </c>
      <c r="B48" s="29" t="s">
        <v>2</v>
      </c>
      <c r="C48" s="29">
        <v>25</v>
      </c>
      <c r="D48" s="29">
        <v>0</v>
      </c>
      <c r="E48" s="29">
        <v>0</v>
      </c>
      <c r="F48" s="29">
        <v>0</v>
      </c>
      <c r="G48" s="29">
        <v>2</v>
      </c>
      <c r="H48" s="29">
        <v>1</v>
      </c>
    </row>
    <row r="49" spans="1:8" x14ac:dyDescent="0.2">
      <c r="C49" s="26"/>
      <c r="D49" s="44"/>
      <c r="F49" s="44"/>
      <c r="G49" s="24"/>
    </row>
    <row r="50" spans="1:8" ht="12.75" customHeight="1" x14ac:dyDescent="0.2">
      <c r="A50" s="124" t="s">
        <v>79</v>
      </c>
      <c r="B50" s="124"/>
      <c r="C50" s="124"/>
      <c r="D50" s="124"/>
      <c r="E50" s="124"/>
      <c r="F50" s="124"/>
      <c r="G50" s="124"/>
      <c r="H50" s="124"/>
    </row>
    <row r="51" spans="1:8" ht="12.75" customHeight="1" x14ac:dyDescent="0.2">
      <c r="A51" s="124" t="s">
        <v>115</v>
      </c>
      <c r="B51" s="124"/>
      <c r="C51" s="124"/>
      <c r="D51" s="124"/>
      <c r="E51" s="124"/>
      <c r="F51" s="124"/>
      <c r="G51" s="124"/>
      <c r="H51" s="124"/>
    </row>
    <row r="52" spans="1:8" x14ac:dyDescent="0.2">
      <c r="A52" s="124"/>
      <c r="B52" s="124"/>
      <c r="C52" s="124"/>
      <c r="D52" s="124"/>
      <c r="E52" s="124"/>
      <c r="F52" s="124"/>
      <c r="G52" s="124"/>
      <c r="H52" s="124"/>
    </row>
    <row r="53" spans="1:8" x14ac:dyDescent="0.2">
      <c r="A53" s="124"/>
      <c r="B53" s="124"/>
      <c r="C53" s="124"/>
      <c r="D53" s="124"/>
      <c r="E53" s="124"/>
      <c r="F53" s="124"/>
      <c r="G53" s="124"/>
      <c r="H53" s="124"/>
    </row>
    <row r="54" spans="1:8" ht="72.400000000000006" customHeight="1" x14ac:dyDescent="0.2">
      <c r="A54" s="124"/>
      <c r="B54" s="124"/>
      <c r="C54" s="124"/>
      <c r="D54" s="124"/>
      <c r="E54" s="124"/>
      <c r="F54" s="124"/>
      <c r="G54" s="124"/>
      <c r="H54" s="124"/>
    </row>
  </sheetData>
  <sheetProtection algorithmName="SHA-512" hashValue="8fbGFSxh2yCztFZdqkPqoK9AQmFnCS32Pp75BnaEoeSsthiEMmW4P05rQyyIJgztXYmK69OHkVg4Scu5rqYaUw==" saltValue="Wo72PEAyYbAoUX2TtotQAQ==" spinCount="100000" sheet="1" objects="1" scenarios="1"/>
  <sortState xmlns:xlrd2="http://schemas.microsoft.com/office/spreadsheetml/2017/richdata2" ref="A40:B42">
    <sortCondition ref="A40:A42"/>
  </sortState>
  <mergeCells count="2">
    <mergeCell ref="A50:H50"/>
    <mergeCell ref="A51:H54"/>
  </mergeCells>
  <conditionalFormatting sqref="B40:C44 D40:D41 B10:H39 B44:B48">
    <cfRule type="cellIs" dxfId="30" priority="15" operator="equal">
      <formula>0</formula>
    </cfRule>
  </conditionalFormatting>
  <conditionalFormatting sqref="D43:D44">
    <cfRule type="cellIs" dxfId="29" priority="14" operator="equal">
      <formula>0</formula>
    </cfRule>
  </conditionalFormatting>
  <conditionalFormatting sqref="D42">
    <cfRule type="cellIs" dxfId="28" priority="13" operator="equal">
      <formula>0</formula>
    </cfRule>
  </conditionalFormatting>
  <conditionalFormatting sqref="E43:E44">
    <cfRule type="cellIs" dxfId="27" priority="12" operator="equal">
      <formula>0</formula>
    </cfRule>
  </conditionalFormatting>
  <conditionalFormatting sqref="H42">
    <cfRule type="cellIs" dxfId="26" priority="1" operator="equal">
      <formula>0</formula>
    </cfRule>
  </conditionalFormatting>
  <conditionalFormatting sqref="E40:E41">
    <cfRule type="cellIs" dxfId="25" priority="11" operator="equal">
      <formula>0</formula>
    </cfRule>
  </conditionalFormatting>
  <conditionalFormatting sqref="E42">
    <cfRule type="cellIs" dxfId="24" priority="10" operator="equal">
      <formula>0</formula>
    </cfRule>
  </conditionalFormatting>
  <conditionalFormatting sqref="F43:F44">
    <cfRule type="cellIs" dxfId="23" priority="9" operator="equal">
      <formula>0</formula>
    </cfRule>
  </conditionalFormatting>
  <conditionalFormatting sqref="H40:H41">
    <cfRule type="cellIs" dxfId="22" priority="2" operator="equal">
      <formula>0</formula>
    </cfRule>
  </conditionalFormatting>
  <conditionalFormatting sqref="F40:F41">
    <cfRule type="cellIs" dxfId="21" priority="8" operator="equal">
      <formula>0</formula>
    </cfRule>
  </conditionalFormatting>
  <conditionalFormatting sqref="F42">
    <cfRule type="cellIs" dxfId="20" priority="7" operator="equal">
      <formula>0</formula>
    </cfRule>
  </conditionalFormatting>
  <conditionalFormatting sqref="G43:G44">
    <cfRule type="cellIs" dxfId="19" priority="6" operator="equal">
      <formula>0</formula>
    </cfRule>
  </conditionalFormatting>
  <conditionalFormatting sqref="G40:G41">
    <cfRule type="cellIs" dxfId="18" priority="5" operator="equal">
      <formula>0</formula>
    </cfRule>
  </conditionalFormatting>
  <conditionalFormatting sqref="G42">
    <cfRule type="cellIs" dxfId="17" priority="4" operator="equal">
      <formula>0</formula>
    </cfRule>
  </conditionalFormatting>
  <conditionalFormatting sqref="H43:H44">
    <cfRule type="cellIs" dxfId="16" priority="3" operator="equal">
      <formula>0</formula>
    </cfRule>
  </conditionalFormatting>
  <pageMargins left="0.70866141732283472" right="0.70866141732283472" top="0.74803149606299213" bottom="0.74803149606299213" header="0.31496062992125984" footer="0.31496062992125984"/>
  <pageSetup paperSize="9" scale="70" orientation="portrait" r:id="rId1"/>
  <headerFooter>
    <oddHeader>&amp;L&amp;"Arial,Regular"&amp;8&amp;K00-034ESMA Structural Market Indicators&amp;C&amp;"Arial,Regular"&amp;8 &amp;K00-0342022&amp;R&amp;"Arial,Regular"&amp;8&amp;K00-034&amp;P</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57"/>
  <sheetViews>
    <sheetView view="pageBreakPreview" zoomScale="90" zoomScaleNormal="100" zoomScaleSheetLayoutView="90" workbookViewId="0"/>
  </sheetViews>
  <sheetFormatPr defaultColWidth="9" defaultRowHeight="12.75" x14ac:dyDescent="0.2"/>
  <cols>
    <col min="1" max="1" width="13.875" style="33" customWidth="1"/>
    <col min="2" max="7" width="16.625" style="33" customWidth="1"/>
    <col min="8" max="16384" width="9" style="33"/>
  </cols>
  <sheetData>
    <row r="1" spans="1:7" ht="23.25" x14ac:dyDescent="0.2">
      <c r="A1" s="89" t="s">
        <v>139</v>
      </c>
      <c r="F1" s="25"/>
    </row>
    <row r="2" spans="1:7" ht="15" x14ac:dyDescent="0.2">
      <c r="A2" s="82" t="s">
        <v>131</v>
      </c>
      <c r="B2" s="82" t="s">
        <v>109</v>
      </c>
      <c r="F2" s="25"/>
    </row>
    <row r="3" spans="1:7" x14ac:dyDescent="0.2">
      <c r="F3" s="25"/>
    </row>
    <row r="4" spans="1:7" ht="13.5" thickBot="1" x14ac:dyDescent="0.25">
      <c r="A4" s="34"/>
      <c r="B4" s="34"/>
      <c r="C4" s="34"/>
      <c r="D4" s="34"/>
      <c r="E4" s="34"/>
      <c r="F4" s="34"/>
      <c r="G4" s="34"/>
    </row>
    <row r="5" spans="1:7" s="46" customFormat="1" ht="26.1" customHeight="1" x14ac:dyDescent="0.2">
      <c r="A5" s="45" t="s">
        <v>16</v>
      </c>
      <c r="B5" s="35" t="s">
        <v>66</v>
      </c>
      <c r="C5" s="35" t="s">
        <v>67</v>
      </c>
      <c r="D5" s="35" t="s">
        <v>68</v>
      </c>
      <c r="E5" s="35" t="s">
        <v>66</v>
      </c>
      <c r="F5" s="35" t="s">
        <v>113</v>
      </c>
      <c r="G5" s="35" t="s">
        <v>68</v>
      </c>
    </row>
    <row r="6" spans="1:7" s="46" customFormat="1" ht="26.1" customHeight="1" x14ac:dyDescent="0.2">
      <c r="A6" s="47" t="s">
        <v>22</v>
      </c>
      <c r="B6" s="36" t="s">
        <v>69</v>
      </c>
      <c r="C6" s="36" t="s">
        <v>69</v>
      </c>
      <c r="D6" s="36" t="s">
        <v>69</v>
      </c>
      <c r="E6" s="36" t="s">
        <v>70</v>
      </c>
      <c r="F6" s="36" t="s">
        <v>70</v>
      </c>
      <c r="G6" s="36" t="s">
        <v>70</v>
      </c>
    </row>
    <row r="7" spans="1:7" s="46" customFormat="1" ht="26.25" thickBot="1" x14ac:dyDescent="0.25">
      <c r="A7" s="48" t="s">
        <v>102</v>
      </c>
      <c r="B7" s="65">
        <v>2020</v>
      </c>
      <c r="C7" s="65">
        <v>2020</v>
      </c>
      <c r="D7" s="65">
        <v>2020</v>
      </c>
      <c r="E7" s="27">
        <v>2020</v>
      </c>
      <c r="F7" s="27">
        <v>2020</v>
      </c>
      <c r="G7" s="27">
        <v>2020</v>
      </c>
    </row>
    <row r="8" spans="1:7" x14ac:dyDescent="0.2">
      <c r="A8" s="49" t="s">
        <v>4</v>
      </c>
      <c r="B8" s="95" t="s">
        <v>143</v>
      </c>
      <c r="C8" s="95" t="s">
        <v>143</v>
      </c>
      <c r="D8" s="95" t="s">
        <v>143</v>
      </c>
      <c r="E8" s="95" t="s">
        <v>143</v>
      </c>
      <c r="F8" s="95" t="s">
        <v>143</v>
      </c>
      <c r="G8" s="95" t="s">
        <v>143</v>
      </c>
    </row>
    <row r="9" spans="1:7" ht="13.5" thickBot="1" x14ac:dyDescent="0.25">
      <c r="A9" s="50" t="s">
        <v>8</v>
      </c>
      <c r="B9" s="39">
        <v>44431</v>
      </c>
      <c r="C9" s="39">
        <v>44439</v>
      </c>
      <c r="D9" s="39">
        <v>44231</v>
      </c>
      <c r="E9" s="39">
        <v>44397</v>
      </c>
      <c r="F9" s="39">
        <v>44397</v>
      </c>
      <c r="G9" s="39">
        <v>44397</v>
      </c>
    </row>
    <row r="10" spans="1:7" x14ac:dyDescent="0.2">
      <c r="A10" s="51" t="s">
        <v>15</v>
      </c>
      <c r="B10" s="32">
        <f>B11+B39</f>
        <v>8216</v>
      </c>
      <c r="C10" s="32">
        <f t="shared" ref="C10:F10" si="0">C11+C39</f>
        <v>4410</v>
      </c>
      <c r="D10" s="32">
        <f>D11+D39</f>
        <v>11633</v>
      </c>
      <c r="E10" s="32">
        <f t="shared" si="0"/>
        <v>566</v>
      </c>
      <c r="F10" s="32">
        <f t="shared" si="0"/>
        <v>2046</v>
      </c>
      <c r="G10" s="32">
        <f>F10+E10</f>
        <v>2612</v>
      </c>
    </row>
    <row r="11" spans="1:7" x14ac:dyDescent="0.2">
      <c r="A11" s="51" t="s">
        <v>14</v>
      </c>
      <c r="B11" s="32" cm="1">
        <f t="array" ref="B11">SUMPRODUCT(IF(ISNUMBER(B12:B38),1,0), B12:B38)+SUMPRODUCT(IF(ISNUMBER(B12:B38),0,1), IFERROR(VALUE(LEFT(B12:B38, LEN(B12:B38) - 4)), 0))</f>
        <v>7934</v>
      </c>
      <c r="C11" s="32" cm="1">
        <f t="array" ref="C11">SUMPRODUCT(IF(ISNUMBER(C12:C38),1,0), C12:C38)+SUMPRODUCT(IF(ISNUMBER(C12:C38),0,1), IFERROR(VALUE(LEFT(C12:C38, LEN(C12:C38) - 4)), 0))</f>
        <v>3980</v>
      </c>
      <c r="D11" s="32" cm="1">
        <f t="array" ref="D11">SUMPRODUCT(IF(ISNUMBER(D12:D38),1,0), D12:D38)+SUMPRODUCT(IF(ISNUMBER(D12:D38),0,1), IFERROR(VALUE(LEFT(D12:D38, LEN(D12:D38) - 4)), 0))</f>
        <v>11016</v>
      </c>
      <c r="E11" s="32" cm="1">
        <f t="array" ref="E11">SUMPRODUCT(IF(ISNUMBER(E12:E38),1,0), E12:E38)+SUMPRODUCT(IF(ISNUMBER(E12:E38),0,1), IFERROR(VALUE(LEFT(E12:E38, LEN(E12:E38) - 4)), 0))</f>
        <v>517</v>
      </c>
      <c r="F11" s="32" cm="1">
        <f t="array" ref="F11">SUMPRODUCT(IF(ISNUMBER(F12:F38),1,0), F12:F38)+SUMPRODUCT(IF(ISNUMBER(F12:F38),0,1), IFERROR(VALUE(LEFT(F12:F38, LEN(F12:F38) - 4)), 0))</f>
        <v>1905</v>
      </c>
      <c r="G11" s="32">
        <f>F11+E11</f>
        <v>2422</v>
      </c>
    </row>
    <row r="12" spans="1:7" x14ac:dyDescent="0.2">
      <c r="A12" s="33" t="s">
        <v>27</v>
      </c>
      <c r="B12" s="29">
        <v>83</v>
      </c>
      <c r="C12" s="29">
        <v>147</v>
      </c>
      <c r="D12" s="29">
        <v>202</v>
      </c>
      <c r="E12" s="29">
        <v>6</v>
      </c>
      <c r="F12" s="29">
        <v>51</v>
      </c>
      <c r="G12" s="29">
        <f>F12+E12</f>
        <v>57</v>
      </c>
    </row>
    <row r="13" spans="1:7" x14ac:dyDescent="0.2">
      <c r="A13" s="33" t="s">
        <v>28</v>
      </c>
      <c r="B13" s="29">
        <v>210</v>
      </c>
      <c r="C13" s="29">
        <v>139</v>
      </c>
      <c r="D13" s="29">
        <v>308</v>
      </c>
      <c r="E13" s="29">
        <v>12</v>
      </c>
      <c r="F13" s="29">
        <v>17</v>
      </c>
      <c r="G13" s="29">
        <f t="shared" ref="G13:G42" si="1">F13+E13</f>
        <v>29</v>
      </c>
    </row>
    <row r="14" spans="1:7" x14ac:dyDescent="0.2">
      <c r="A14" s="33" t="s">
        <v>29</v>
      </c>
      <c r="B14" s="29">
        <v>276</v>
      </c>
      <c r="C14" s="29">
        <v>78</v>
      </c>
      <c r="D14" s="29">
        <v>314</v>
      </c>
      <c r="E14" s="29">
        <v>16</v>
      </c>
      <c r="F14" s="29">
        <v>10</v>
      </c>
      <c r="G14" s="29">
        <f t="shared" si="1"/>
        <v>26</v>
      </c>
    </row>
    <row r="15" spans="1:7" x14ac:dyDescent="0.2">
      <c r="A15" s="33" t="s">
        <v>30</v>
      </c>
      <c r="B15" s="29">
        <v>126</v>
      </c>
      <c r="C15" s="29">
        <v>17</v>
      </c>
      <c r="D15" s="29">
        <v>140</v>
      </c>
      <c r="E15" s="29">
        <v>1</v>
      </c>
      <c r="F15" s="29">
        <v>1</v>
      </c>
      <c r="G15" s="29">
        <f t="shared" si="1"/>
        <v>2</v>
      </c>
    </row>
    <row r="16" spans="1:7" x14ac:dyDescent="0.2">
      <c r="A16" s="33" t="s">
        <v>31</v>
      </c>
      <c r="B16" s="29">
        <v>40</v>
      </c>
      <c r="C16" s="29">
        <v>75</v>
      </c>
      <c r="D16" s="29">
        <v>113</v>
      </c>
      <c r="E16" s="29">
        <v>6</v>
      </c>
      <c r="F16" s="29">
        <v>61</v>
      </c>
      <c r="G16" s="29">
        <f t="shared" si="1"/>
        <v>67</v>
      </c>
    </row>
    <row r="17" spans="1:7" x14ac:dyDescent="0.2">
      <c r="A17" s="33" t="s">
        <v>32</v>
      </c>
      <c r="B17" s="29">
        <v>958</v>
      </c>
      <c r="C17" s="29">
        <v>483</v>
      </c>
      <c r="D17" s="29">
        <v>1304</v>
      </c>
      <c r="E17" s="29">
        <v>21</v>
      </c>
      <c r="F17" s="29">
        <v>280</v>
      </c>
      <c r="G17" s="29">
        <f t="shared" si="1"/>
        <v>301</v>
      </c>
    </row>
    <row r="18" spans="1:7" x14ac:dyDescent="0.2">
      <c r="A18" s="33" t="s">
        <v>33</v>
      </c>
      <c r="B18" s="29">
        <v>614</v>
      </c>
      <c r="C18" s="29">
        <v>69</v>
      </c>
      <c r="D18" s="29">
        <v>666</v>
      </c>
      <c r="E18" s="29">
        <v>18</v>
      </c>
      <c r="F18" s="29">
        <v>10</v>
      </c>
      <c r="G18" s="29">
        <f t="shared" si="1"/>
        <v>28</v>
      </c>
    </row>
    <row r="19" spans="1:7" x14ac:dyDescent="0.2">
      <c r="A19" s="33" t="s">
        <v>34</v>
      </c>
      <c r="B19" s="29">
        <v>20</v>
      </c>
      <c r="C19" s="29">
        <v>16</v>
      </c>
      <c r="D19" s="29">
        <v>33</v>
      </c>
      <c r="E19" s="29">
        <v>1</v>
      </c>
      <c r="F19" s="29">
        <v>2</v>
      </c>
      <c r="G19" s="29">
        <f t="shared" si="1"/>
        <v>3</v>
      </c>
    </row>
    <row r="20" spans="1:7" x14ac:dyDescent="0.2">
      <c r="A20" s="33" t="s">
        <v>35</v>
      </c>
      <c r="B20" s="29">
        <v>282</v>
      </c>
      <c r="C20" s="29">
        <v>203</v>
      </c>
      <c r="D20" s="29">
        <v>436</v>
      </c>
      <c r="E20" s="29">
        <v>11</v>
      </c>
      <c r="F20" s="29">
        <v>47</v>
      </c>
      <c r="G20" s="29">
        <f t="shared" si="1"/>
        <v>58</v>
      </c>
    </row>
    <row r="21" spans="1:7" x14ac:dyDescent="0.2">
      <c r="A21" s="33" t="s">
        <v>36</v>
      </c>
      <c r="B21" s="29">
        <v>167</v>
      </c>
      <c r="C21" s="29">
        <v>101</v>
      </c>
      <c r="D21" s="29">
        <v>226</v>
      </c>
      <c r="E21" s="29">
        <v>17</v>
      </c>
      <c r="F21" s="29">
        <v>14</v>
      </c>
      <c r="G21" s="29">
        <f t="shared" si="1"/>
        <v>31</v>
      </c>
    </row>
    <row r="22" spans="1:7" x14ac:dyDescent="0.2">
      <c r="A22" s="33" t="s">
        <v>37</v>
      </c>
      <c r="B22" s="29">
        <v>861</v>
      </c>
      <c r="C22" s="29">
        <v>463</v>
      </c>
      <c r="D22" s="29">
        <v>1182</v>
      </c>
      <c r="E22" s="29">
        <v>118</v>
      </c>
      <c r="F22" s="29">
        <v>141</v>
      </c>
      <c r="G22" s="29">
        <f t="shared" si="1"/>
        <v>259</v>
      </c>
    </row>
    <row r="23" spans="1:7" x14ac:dyDescent="0.2">
      <c r="A23" s="33" t="s">
        <v>38</v>
      </c>
      <c r="B23" s="29">
        <v>185</v>
      </c>
      <c r="C23" s="29">
        <v>22</v>
      </c>
      <c r="D23" s="29">
        <v>193</v>
      </c>
      <c r="E23" s="29">
        <v>8</v>
      </c>
      <c r="F23" s="29">
        <v>3</v>
      </c>
      <c r="G23" s="29">
        <f t="shared" si="1"/>
        <v>11</v>
      </c>
    </row>
    <row r="24" spans="1:7" x14ac:dyDescent="0.2">
      <c r="A24" s="33" t="s">
        <v>39</v>
      </c>
      <c r="B24" s="29">
        <v>124</v>
      </c>
      <c r="C24" s="29">
        <v>12</v>
      </c>
      <c r="D24" s="29">
        <v>133</v>
      </c>
      <c r="E24" s="29">
        <v>8</v>
      </c>
      <c r="F24" s="29">
        <v>2</v>
      </c>
      <c r="G24" s="29">
        <f t="shared" si="1"/>
        <v>10</v>
      </c>
    </row>
    <row r="25" spans="1:7" x14ac:dyDescent="0.2">
      <c r="A25" s="33" t="s">
        <v>40</v>
      </c>
      <c r="B25" s="29">
        <v>49</v>
      </c>
      <c r="C25" s="29">
        <v>49</v>
      </c>
      <c r="D25" s="29">
        <v>87</v>
      </c>
      <c r="E25" s="29">
        <v>5</v>
      </c>
      <c r="F25" s="29">
        <v>8</v>
      </c>
      <c r="G25" s="29">
        <f t="shared" si="1"/>
        <v>13</v>
      </c>
    </row>
    <row r="26" spans="1:7" x14ac:dyDescent="0.2">
      <c r="A26" s="33" t="s">
        <v>41</v>
      </c>
      <c r="B26" s="29">
        <v>851</v>
      </c>
      <c r="C26" s="29">
        <v>247</v>
      </c>
      <c r="D26" s="29">
        <v>1084</v>
      </c>
      <c r="E26" s="29">
        <v>2</v>
      </c>
      <c r="F26" s="29">
        <v>453</v>
      </c>
      <c r="G26" s="29">
        <f t="shared" si="1"/>
        <v>455</v>
      </c>
    </row>
    <row r="27" spans="1:7" x14ac:dyDescent="0.2">
      <c r="A27" s="33" t="s">
        <v>42</v>
      </c>
      <c r="B27" s="29">
        <v>437</v>
      </c>
      <c r="C27" s="29">
        <v>464</v>
      </c>
      <c r="D27" s="29">
        <v>802</v>
      </c>
      <c r="E27" s="29">
        <v>20</v>
      </c>
      <c r="F27" s="29">
        <v>14</v>
      </c>
      <c r="G27" s="29">
        <f t="shared" si="1"/>
        <v>34</v>
      </c>
    </row>
    <row r="28" spans="1:7" x14ac:dyDescent="0.2">
      <c r="A28" s="33" t="s">
        <v>43</v>
      </c>
      <c r="B28" s="29">
        <v>31</v>
      </c>
      <c r="C28" s="29">
        <v>11</v>
      </c>
      <c r="D28" s="29">
        <v>39</v>
      </c>
      <c r="E28" s="29">
        <v>1</v>
      </c>
      <c r="F28" s="29">
        <v>1</v>
      </c>
      <c r="G28" s="29">
        <f t="shared" si="1"/>
        <v>2</v>
      </c>
    </row>
    <row r="29" spans="1:7" x14ac:dyDescent="0.2">
      <c r="A29" s="33" t="s">
        <v>44</v>
      </c>
      <c r="B29" s="29">
        <v>638</v>
      </c>
      <c r="C29" s="29">
        <v>365</v>
      </c>
      <c r="D29" s="29">
        <v>982</v>
      </c>
      <c r="E29" s="29">
        <v>8</v>
      </c>
      <c r="F29" s="29">
        <v>497</v>
      </c>
      <c r="G29" s="29">
        <f t="shared" si="1"/>
        <v>505</v>
      </c>
    </row>
    <row r="30" spans="1:7" x14ac:dyDescent="0.2">
      <c r="A30" s="33" t="s">
        <v>45</v>
      </c>
      <c r="B30" s="29">
        <v>22</v>
      </c>
      <c r="C30" s="29">
        <v>13</v>
      </c>
      <c r="D30" s="29">
        <v>35</v>
      </c>
      <c r="E30" s="29">
        <v>0</v>
      </c>
      <c r="F30" s="29">
        <v>3</v>
      </c>
      <c r="G30" s="29">
        <f t="shared" si="1"/>
        <v>3</v>
      </c>
    </row>
    <row r="31" spans="1:7" x14ac:dyDescent="0.2">
      <c r="A31" s="33" t="s">
        <v>46</v>
      </c>
      <c r="B31" s="29">
        <v>38</v>
      </c>
      <c r="C31" s="29">
        <v>93</v>
      </c>
      <c r="D31" s="29">
        <v>118</v>
      </c>
      <c r="E31" s="29">
        <v>0</v>
      </c>
      <c r="F31" s="29">
        <v>8</v>
      </c>
      <c r="G31" s="29">
        <f t="shared" si="1"/>
        <v>8</v>
      </c>
    </row>
    <row r="32" spans="1:7" x14ac:dyDescent="0.2">
      <c r="A32" s="33" t="s">
        <v>47</v>
      </c>
      <c r="B32" s="29">
        <v>174</v>
      </c>
      <c r="C32" s="29">
        <v>367</v>
      </c>
      <c r="D32" s="29">
        <v>492</v>
      </c>
      <c r="E32" s="29">
        <v>27</v>
      </c>
      <c r="F32" s="29">
        <v>64</v>
      </c>
      <c r="G32" s="29">
        <f t="shared" si="1"/>
        <v>91</v>
      </c>
    </row>
    <row r="33" spans="1:7" x14ac:dyDescent="0.2">
      <c r="A33" s="33" t="s">
        <v>48</v>
      </c>
      <c r="B33" s="29">
        <v>224</v>
      </c>
      <c r="C33" s="29">
        <v>19</v>
      </c>
      <c r="D33" s="29">
        <v>233</v>
      </c>
      <c r="E33" s="29">
        <v>18</v>
      </c>
      <c r="F33" s="29">
        <v>5</v>
      </c>
      <c r="G33" s="29">
        <f t="shared" si="1"/>
        <v>23</v>
      </c>
    </row>
    <row r="34" spans="1:7" x14ac:dyDescent="0.2">
      <c r="A34" s="33" t="s">
        <v>49</v>
      </c>
      <c r="B34" s="29">
        <v>53</v>
      </c>
      <c r="C34" s="29">
        <v>72</v>
      </c>
      <c r="D34" s="29">
        <v>108</v>
      </c>
      <c r="E34" s="29">
        <v>3</v>
      </c>
      <c r="F34" s="29">
        <v>9</v>
      </c>
      <c r="G34" s="29">
        <f t="shared" si="1"/>
        <v>12</v>
      </c>
    </row>
    <row r="35" spans="1:7" x14ac:dyDescent="0.2">
      <c r="A35" s="33" t="s">
        <v>50</v>
      </c>
      <c r="B35" s="29">
        <v>360</v>
      </c>
      <c r="C35" s="29">
        <v>57</v>
      </c>
      <c r="D35" s="29">
        <v>409</v>
      </c>
      <c r="E35" s="29">
        <v>15</v>
      </c>
      <c r="F35" s="29">
        <v>4</v>
      </c>
      <c r="G35" s="29">
        <f t="shared" si="1"/>
        <v>19</v>
      </c>
    </row>
    <row r="36" spans="1:7" x14ac:dyDescent="0.2">
      <c r="A36" s="33" t="s">
        <v>51</v>
      </c>
      <c r="B36" s="29">
        <v>899</v>
      </c>
      <c r="C36" s="29">
        <v>324</v>
      </c>
      <c r="D36" s="29">
        <v>1105</v>
      </c>
      <c r="E36" s="29">
        <v>172</v>
      </c>
      <c r="F36" s="29">
        <v>156</v>
      </c>
      <c r="G36" s="29">
        <f t="shared" si="1"/>
        <v>328</v>
      </c>
    </row>
    <row r="37" spans="1:7" x14ac:dyDescent="0.2">
      <c r="A37" s="33" t="s">
        <v>52</v>
      </c>
      <c r="B37" s="29">
        <v>156</v>
      </c>
      <c r="C37" s="29">
        <v>21</v>
      </c>
      <c r="D37" s="29">
        <v>166</v>
      </c>
      <c r="E37" s="29">
        <v>1</v>
      </c>
      <c r="F37" s="29">
        <v>3</v>
      </c>
      <c r="G37" s="29">
        <f t="shared" si="1"/>
        <v>4</v>
      </c>
    </row>
    <row r="38" spans="1:7" x14ac:dyDescent="0.2">
      <c r="A38" s="33" t="s">
        <v>53</v>
      </c>
      <c r="B38" s="29">
        <v>56</v>
      </c>
      <c r="C38" s="29">
        <v>53</v>
      </c>
      <c r="D38" s="29">
        <v>106</v>
      </c>
      <c r="E38" s="29">
        <v>2</v>
      </c>
      <c r="F38" s="29">
        <v>41</v>
      </c>
      <c r="G38" s="29">
        <f t="shared" si="1"/>
        <v>43</v>
      </c>
    </row>
    <row r="39" spans="1:7" x14ac:dyDescent="0.2">
      <c r="A39" s="51" t="s">
        <v>101</v>
      </c>
      <c r="B39" s="32" cm="1">
        <f t="array" ref="B39">SUMPRODUCT(IF(ISNUMBER(B40:B42),1,0), B40:B42)+SUMPRODUCT(IF(ISNUMBER(B40:B42),0,1), IFERROR(VALUE(LEFT(B40:B42, LEN(B40:B42) - 4)), 0))</f>
        <v>282</v>
      </c>
      <c r="C39" s="32" cm="1">
        <f t="array" ref="C39">SUMPRODUCT(IF(ISNUMBER(C40:C42),1,0), C40:C42)+SUMPRODUCT(IF(ISNUMBER(C40:C42),0,1), IFERROR(VALUE(LEFT(C40:C42, LEN(C40:C42) - 4)), 0))</f>
        <v>430</v>
      </c>
      <c r="D39" s="32" cm="1">
        <f t="array" ref="D39">SUMPRODUCT(IF(ISNUMBER(D40:D42),1,0), D40:D42)+SUMPRODUCT(IF(ISNUMBER(D40:D42),0,1), IFERROR(VALUE(LEFT(D40:D42, LEN(D40:D42) - 4)), 0))</f>
        <v>617</v>
      </c>
      <c r="E39" s="32" cm="1">
        <f t="array" ref="E39">SUMPRODUCT(IF(ISNUMBER(E40:E42),1,0), E40:E42)+SUMPRODUCT(IF(ISNUMBER(E40:E42),0,1), IFERROR(VALUE(LEFT(E40:E42, LEN(E40:E42) - 4)), 0))</f>
        <v>49</v>
      </c>
      <c r="F39" s="32" cm="1">
        <f t="array" ref="F39">SUMPRODUCT(IF(ISNUMBER(F40:F42),1,0), F40:F42)+SUMPRODUCT(IF(ISNUMBER(F40:F42),0,1), IFERROR(VALUE(LEFT(F40:F42, LEN(F40:F42) - 4)), 0))</f>
        <v>141</v>
      </c>
      <c r="G39" s="32">
        <f>F39+E39</f>
        <v>190</v>
      </c>
    </row>
    <row r="40" spans="1:7" x14ac:dyDescent="0.2">
      <c r="A40" s="52" t="s">
        <v>54</v>
      </c>
      <c r="B40" s="29">
        <v>26</v>
      </c>
      <c r="C40" s="29">
        <v>56</v>
      </c>
      <c r="D40" s="29">
        <v>74</v>
      </c>
      <c r="E40" s="42">
        <v>2</v>
      </c>
      <c r="F40" s="42">
        <v>30</v>
      </c>
      <c r="G40" s="42">
        <f t="shared" si="1"/>
        <v>32</v>
      </c>
    </row>
    <row r="41" spans="1:7" x14ac:dyDescent="0.2">
      <c r="A41" s="33" t="s">
        <v>55</v>
      </c>
      <c r="B41" s="29">
        <v>4</v>
      </c>
      <c r="C41" s="29">
        <v>12</v>
      </c>
      <c r="D41" s="29">
        <v>14</v>
      </c>
      <c r="E41" s="29">
        <v>0</v>
      </c>
      <c r="F41" s="29">
        <v>38</v>
      </c>
      <c r="G41" s="29">
        <f t="shared" si="1"/>
        <v>38</v>
      </c>
    </row>
    <row r="42" spans="1:7" ht="13.5" thickBot="1" x14ac:dyDescent="0.25">
      <c r="A42" s="34" t="s">
        <v>56</v>
      </c>
      <c r="B42" s="34">
        <v>252</v>
      </c>
      <c r="C42" s="34">
        <v>362</v>
      </c>
      <c r="D42" s="34">
        <v>529</v>
      </c>
      <c r="E42" s="43">
        <v>47</v>
      </c>
      <c r="F42" s="43">
        <v>73</v>
      </c>
      <c r="G42" s="43">
        <f t="shared" si="1"/>
        <v>120</v>
      </c>
    </row>
    <row r="43" spans="1:7" x14ac:dyDescent="0.2">
      <c r="A43" s="51" t="s">
        <v>57</v>
      </c>
      <c r="B43" s="29"/>
      <c r="C43" s="29"/>
      <c r="D43" s="29"/>
      <c r="E43" s="29"/>
      <c r="F43" s="29"/>
      <c r="G43" s="29"/>
    </row>
    <row r="44" spans="1:7" x14ac:dyDescent="0.2">
      <c r="A44" s="33" t="s">
        <v>58</v>
      </c>
      <c r="B44" s="29">
        <v>1609</v>
      </c>
      <c r="C44" s="29">
        <v>589</v>
      </c>
      <c r="D44" s="29">
        <v>2080</v>
      </c>
      <c r="E44" s="29" t="s">
        <v>2</v>
      </c>
      <c r="F44" s="29" t="s">
        <v>2</v>
      </c>
      <c r="G44" s="29" t="s">
        <v>2</v>
      </c>
    </row>
    <row r="45" spans="1:7" x14ac:dyDescent="0.2">
      <c r="A45" s="33" t="s">
        <v>59</v>
      </c>
      <c r="B45" s="29">
        <v>239</v>
      </c>
      <c r="C45" s="29">
        <v>182</v>
      </c>
      <c r="D45" s="29">
        <v>336</v>
      </c>
      <c r="E45" s="29" t="s">
        <v>2</v>
      </c>
      <c r="F45" s="29" t="s">
        <v>2</v>
      </c>
      <c r="G45" s="29" t="s">
        <v>2</v>
      </c>
    </row>
    <row r="46" spans="1:7" x14ac:dyDescent="0.2">
      <c r="A46" s="33" t="s">
        <v>60</v>
      </c>
      <c r="B46" s="29">
        <v>558</v>
      </c>
      <c r="C46" s="29">
        <v>102</v>
      </c>
      <c r="D46" s="29">
        <v>585</v>
      </c>
      <c r="E46" s="29" t="s">
        <v>2</v>
      </c>
      <c r="F46" s="29" t="s">
        <v>2</v>
      </c>
      <c r="G46" s="29" t="s">
        <v>2</v>
      </c>
    </row>
    <row r="47" spans="1:7" x14ac:dyDescent="0.2">
      <c r="A47" s="33" t="s">
        <v>61</v>
      </c>
      <c r="B47" s="29">
        <v>4440</v>
      </c>
      <c r="C47" s="29">
        <v>1963</v>
      </c>
      <c r="D47" s="29">
        <v>5452</v>
      </c>
      <c r="E47" s="29" t="s">
        <v>2</v>
      </c>
      <c r="F47" s="29" t="s">
        <v>2</v>
      </c>
      <c r="G47" s="29" t="s">
        <v>2</v>
      </c>
    </row>
    <row r="48" spans="1:7" x14ac:dyDescent="0.2">
      <c r="A48" s="33" t="s">
        <v>65</v>
      </c>
      <c r="B48" s="29">
        <v>5132</v>
      </c>
      <c r="C48" s="29">
        <v>2284</v>
      </c>
      <c r="D48" s="29">
        <v>6885</v>
      </c>
      <c r="E48" s="29" t="s">
        <v>2</v>
      </c>
      <c r="F48" s="29" t="s">
        <v>2</v>
      </c>
      <c r="G48" s="29" t="s">
        <v>2</v>
      </c>
    </row>
    <row r="49" spans="1:7" x14ac:dyDescent="0.2">
      <c r="C49" s="26"/>
      <c r="E49" s="44"/>
      <c r="F49" s="24"/>
    </row>
    <row r="50" spans="1:7" x14ac:dyDescent="0.2">
      <c r="A50" s="126" t="s">
        <v>117</v>
      </c>
      <c r="B50" s="127"/>
      <c r="C50" s="127"/>
      <c r="D50" s="127"/>
      <c r="E50" s="127"/>
      <c r="F50" s="127"/>
      <c r="G50" s="127"/>
    </row>
    <row r="51" spans="1:7" ht="12.75" customHeight="1" x14ac:dyDescent="0.2">
      <c r="A51" s="126" t="s">
        <v>212</v>
      </c>
      <c r="B51" s="126"/>
      <c r="C51" s="126"/>
      <c r="D51" s="126"/>
      <c r="E51" s="126"/>
      <c r="F51" s="126"/>
      <c r="G51" s="126"/>
    </row>
    <row r="52" spans="1:7" x14ac:dyDescent="0.2">
      <c r="A52" s="126"/>
      <c r="B52" s="126"/>
      <c r="C52" s="126"/>
      <c r="D52" s="126"/>
      <c r="E52" s="126"/>
      <c r="F52" s="126"/>
      <c r="G52" s="126"/>
    </row>
    <row r="53" spans="1:7" x14ac:dyDescent="0.2">
      <c r="A53" s="126"/>
      <c r="B53" s="126"/>
      <c r="C53" s="126"/>
      <c r="D53" s="126"/>
      <c r="E53" s="126"/>
      <c r="F53" s="126"/>
      <c r="G53" s="126"/>
    </row>
    <row r="54" spans="1:7" x14ac:dyDescent="0.2">
      <c r="A54" s="126"/>
      <c r="B54" s="126"/>
      <c r="C54" s="126"/>
      <c r="D54" s="126"/>
      <c r="E54" s="126"/>
      <c r="F54" s="126"/>
      <c r="G54" s="126"/>
    </row>
    <row r="55" spans="1:7" x14ac:dyDescent="0.2">
      <c r="A55" s="126"/>
      <c r="B55" s="126"/>
      <c r="C55" s="126"/>
      <c r="D55" s="126"/>
      <c r="E55" s="126"/>
      <c r="F55" s="126"/>
      <c r="G55" s="126"/>
    </row>
    <row r="56" spans="1:7" x14ac:dyDescent="0.2">
      <c r="A56" s="126"/>
      <c r="B56" s="126"/>
      <c r="C56" s="126"/>
      <c r="D56" s="126"/>
      <c r="E56" s="126"/>
      <c r="F56" s="126"/>
      <c r="G56" s="126"/>
    </row>
    <row r="57" spans="1:7" x14ac:dyDescent="0.2">
      <c r="A57" s="126"/>
      <c r="B57" s="126"/>
      <c r="C57" s="126"/>
      <c r="D57" s="126"/>
      <c r="E57" s="126"/>
      <c r="F57" s="126"/>
      <c r="G57" s="126"/>
    </row>
  </sheetData>
  <sheetProtection algorithmName="SHA-512" hashValue="GvB03GlgyQ87Melpl3E0vDrfvHsbRWfxVBxXLa+tOM/oBxPysRFv9yKHilRmmerEBSsJ/Elq3FX4piH4FAtsag==" saltValue="oFQkbfa4sJcxxc77OXtCCw==" spinCount="100000" sheet="1" objects="1" scenarios="1"/>
  <mergeCells count="2">
    <mergeCell ref="A50:G50"/>
    <mergeCell ref="A51:G57"/>
  </mergeCells>
  <conditionalFormatting sqref="E40:F42 B10:F11 B39:F39 B43:F43 C12:F38 C40:D41 C44:F44 E44:G48">
    <cfRule type="cellIs" dxfId="15" priority="14" operator="equal">
      <formula>0</formula>
    </cfRule>
  </conditionalFormatting>
  <conditionalFormatting sqref="G10:G43">
    <cfRule type="cellIs" dxfId="14" priority="12" operator="equal">
      <formula>0</formula>
    </cfRule>
  </conditionalFormatting>
  <conditionalFormatting sqref="B12:B38">
    <cfRule type="cellIs" dxfId="13" priority="11" operator="equal">
      <formula>0</formula>
    </cfRule>
  </conditionalFormatting>
  <conditionalFormatting sqref="B40:B41">
    <cfRule type="cellIs" dxfId="12" priority="7" operator="equal">
      <formula>0</formula>
    </cfRule>
  </conditionalFormatting>
  <conditionalFormatting sqref="B44">
    <cfRule type="cellIs" dxfId="11" priority="5" operator="equal">
      <formula>0</formula>
    </cfRule>
  </conditionalFormatting>
  <conditionalFormatting sqref="G44">
    <cfRule type="cellIs" dxfId="10" priority="1" operator="equal">
      <formula>0</formula>
    </cfRule>
  </conditionalFormatting>
  <pageMargins left="0.70866141732283472" right="0.70866141732283472" top="0.74803149606299213" bottom="0.74803149606299213" header="0.31496062992125984" footer="0.31496062992125984"/>
  <pageSetup paperSize="9" scale="70" orientation="portrait" r:id="rId1"/>
  <headerFooter>
    <oddHeader>&amp;L&amp;"Arial,Regular"&amp;8&amp;K00-034ESMA Structural Market Indicators&amp;C&amp;"Arial,Regular"&amp;8 &amp;K00-0342022&amp;R&amp;"Arial,Regular"&amp;8&amp;K00-034&amp;P</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56"/>
  <sheetViews>
    <sheetView view="pageBreakPreview" zoomScale="90" zoomScaleNormal="100" zoomScaleSheetLayoutView="90" workbookViewId="0"/>
  </sheetViews>
  <sheetFormatPr defaultColWidth="9" defaultRowHeight="12.75" x14ac:dyDescent="0.2"/>
  <cols>
    <col min="1" max="1" width="13.875" style="1" bestFit="1" customWidth="1"/>
    <col min="2" max="2" width="14.375" style="33" customWidth="1"/>
    <col min="3" max="3" width="14.375" style="1" customWidth="1"/>
    <col min="4" max="7" width="14.375" style="33" customWidth="1"/>
    <col min="8" max="8" width="14.375" style="53" customWidth="1"/>
    <col min="9" max="16384" width="9" style="1"/>
  </cols>
  <sheetData>
    <row r="1" spans="1:8" ht="23.25" x14ac:dyDescent="0.2">
      <c r="A1" s="89" t="s">
        <v>139</v>
      </c>
      <c r="G1" s="25"/>
    </row>
    <row r="2" spans="1:8" ht="15" x14ac:dyDescent="0.2">
      <c r="A2" s="82" t="s">
        <v>132</v>
      </c>
      <c r="B2" s="82" t="s">
        <v>108</v>
      </c>
      <c r="G2" s="25"/>
    </row>
    <row r="3" spans="1:8" x14ac:dyDescent="0.2">
      <c r="G3" s="25"/>
    </row>
    <row r="4" spans="1:8" ht="13.5" thickBot="1" x14ac:dyDescent="0.25">
      <c r="A4" s="5"/>
      <c r="B4" s="34"/>
      <c r="C4" s="5"/>
      <c r="D4" s="34"/>
      <c r="E4" s="34"/>
      <c r="F4" s="34"/>
      <c r="G4" s="34"/>
      <c r="H4" s="54"/>
    </row>
    <row r="5" spans="1:8" s="3" customFormat="1" ht="26.1" customHeight="1" x14ac:dyDescent="0.2">
      <c r="A5" s="4" t="s">
        <v>16</v>
      </c>
      <c r="B5" s="35" t="s">
        <v>17</v>
      </c>
      <c r="C5" s="35" t="s">
        <v>17</v>
      </c>
      <c r="D5" s="35" t="s">
        <v>18</v>
      </c>
      <c r="E5" s="35" t="s">
        <v>19</v>
      </c>
      <c r="F5" s="35" t="s">
        <v>20</v>
      </c>
      <c r="G5" s="35" t="s">
        <v>20</v>
      </c>
      <c r="H5" s="66" t="s">
        <v>21</v>
      </c>
    </row>
    <row r="6" spans="1:8" s="3" customFormat="1" ht="26.1" customHeight="1" x14ac:dyDescent="0.2">
      <c r="A6" s="7" t="s">
        <v>22</v>
      </c>
      <c r="B6" s="36" t="s">
        <v>23</v>
      </c>
      <c r="C6" s="36" t="s">
        <v>24</v>
      </c>
      <c r="D6" s="36" t="s">
        <v>23</v>
      </c>
      <c r="E6" s="36" t="s">
        <v>23</v>
      </c>
      <c r="F6" s="36" t="s">
        <v>23</v>
      </c>
      <c r="G6" s="36" t="s">
        <v>25</v>
      </c>
      <c r="H6" s="67" t="s">
        <v>23</v>
      </c>
    </row>
    <row r="7" spans="1:8" s="3" customFormat="1" ht="26.25" thickBot="1" x14ac:dyDescent="0.25">
      <c r="A7" s="15" t="s">
        <v>102</v>
      </c>
      <c r="B7" s="27">
        <v>2020</v>
      </c>
      <c r="C7" s="27">
        <v>2020</v>
      </c>
      <c r="D7" s="27">
        <v>2020</v>
      </c>
      <c r="E7" s="27">
        <v>2020</v>
      </c>
      <c r="F7" s="27">
        <v>2020</v>
      </c>
      <c r="G7" s="27">
        <v>2020</v>
      </c>
      <c r="H7" s="65">
        <v>2020</v>
      </c>
    </row>
    <row r="8" spans="1:8" x14ac:dyDescent="0.2">
      <c r="A8" s="13" t="s">
        <v>4</v>
      </c>
      <c r="B8" s="95" t="s">
        <v>143</v>
      </c>
      <c r="C8" s="38" t="s">
        <v>26</v>
      </c>
      <c r="D8" s="95" t="s">
        <v>143</v>
      </c>
      <c r="E8" s="95" t="s">
        <v>143</v>
      </c>
      <c r="F8" s="95" t="s">
        <v>143</v>
      </c>
      <c r="G8" s="38" t="s">
        <v>26</v>
      </c>
      <c r="H8" s="95" t="s">
        <v>143</v>
      </c>
    </row>
    <row r="9" spans="1:8" ht="13.5" thickBot="1" x14ac:dyDescent="0.25">
      <c r="A9" s="14" t="s">
        <v>8</v>
      </c>
      <c r="B9" s="39">
        <v>44431</v>
      </c>
      <c r="C9" s="39">
        <v>44431</v>
      </c>
      <c r="D9" s="39">
        <v>44431</v>
      </c>
      <c r="E9" s="39">
        <v>44431</v>
      </c>
      <c r="F9" s="39">
        <v>44439</v>
      </c>
      <c r="G9" s="39">
        <v>44439</v>
      </c>
      <c r="H9" s="39">
        <v>44484</v>
      </c>
    </row>
    <row r="10" spans="1:8" x14ac:dyDescent="0.2">
      <c r="A10" s="2" t="s">
        <v>15</v>
      </c>
      <c r="B10" s="32">
        <f>B11+B39</f>
        <v>8384</v>
      </c>
      <c r="C10" s="31">
        <f t="shared" ref="C10:H10" si="0">C11+C39</f>
        <v>12607.248706855786</v>
      </c>
      <c r="D10" s="32">
        <f t="shared" si="0"/>
        <v>3146</v>
      </c>
      <c r="E10" s="32">
        <f t="shared" si="0"/>
        <v>468</v>
      </c>
      <c r="F10" s="32">
        <f t="shared" si="0"/>
        <v>66284</v>
      </c>
      <c r="G10" s="31">
        <f t="shared" si="0"/>
        <v>21795.280671224842</v>
      </c>
      <c r="H10" s="32">
        <f t="shared" si="0"/>
        <v>562247</v>
      </c>
    </row>
    <row r="11" spans="1:8" x14ac:dyDescent="0.2">
      <c r="A11" s="2" t="s">
        <v>14</v>
      </c>
      <c r="B11" s="32" cm="1">
        <f t="array" ref="B11">SUMPRODUCT(IF(ISNUMBER(B12:B38),1,0), B12:B38)+SUMPRODUCT(IF(ISNUMBER(B12:B38),0,1), IFERROR(VALUE(LEFT(B12:B38, LEN(B12:B38) - 4)), 0))</f>
        <v>8128</v>
      </c>
      <c r="C11" s="31" cm="1">
        <f t="array" ref="C11">SUMPRODUCT(IF(ISNUMBER(C12:C38),1,0), C12:C38)+SUMPRODUCT(IF(ISNUMBER(C12:C38),0,1), IFERROR(VALUE(LEFT(C12:C38, LEN(C12:C38) - 4)), 0))</f>
        <v>12329.496714842717</v>
      </c>
      <c r="D11" s="32" cm="1">
        <f t="array" ref="D11">SUMPRODUCT(IF(ISNUMBER(D12:D38),1,0), D12:D38)+SUMPRODUCT(IF(ISNUMBER(D12:D38),0,1), IFERROR(VALUE(LEFT(D12:D38, LEN(D12:D38) - 4)), 0))</f>
        <v>3132</v>
      </c>
      <c r="E11" s="32" cm="1">
        <f t="array" ref="E11">SUMPRODUCT(IF(ISNUMBER(E12:E38),1,0), E12:E38)+SUMPRODUCT(IF(ISNUMBER(E12:E38),0,1), IFERROR(VALUE(LEFT(E12:E38, LEN(E12:E38) - 4)), 0))</f>
        <v>432</v>
      </c>
      <c r="F11" s="32" cm="1">
        <f t="array" ref="F11">SUMPRODUCT(IF(ISNUMBER(F12:F38),1,0), F12:F38)+SUMPRODUCT(IF(ISNUMBER(F12:F38),0,1), IFERROR(VALUE(LEFT(F12:F38, LEN(F12:F38) - 4)), 0))</f>
        <v>63707</v>
      </c>
      <c r="G11" s="31" cm="1">
        <f t="array" ref="G11">SUMPRODUCT(IF(ISNUMBER(G12:G38),1,0), G12:G38)+SUMPRODUCT(IF(ISNUMBER(G12:G38),0,1), IFERROR(VALUE(LEFT(G12:G38, LEN(G12:G38) - 4)), 0))</f>
        <v>21326.892809814039</v>
      </c>
      <c r="H11" s="32" cm="1">
        <f t="array" ref="H11">SUMPRODUCT(IF(ISNUMBER(H12:H38),1,0), H12:H38)+SUMPRODUCT(IF(ISNUMBER(H12:H38),0,1), IFERROR(VALUE(LEFT(H12:H38, LEN(H12:H38) - 4)), 0))</f>
        <v>562247</v>
      </c>
    </row>
    <row r="12" spans="1:8" x14ac:dyDescent="0.2">
      <c r="A12" s="1" t="s">
        <v>27</v>
      </c>
      <c r="B12" s="29">
        <v>88</v>
      </c>
      <c r="C12" s="28">
        <v>125.529702074112</v>
      </c>
      <c r="D12" s="29">
        <v>0</v>
      </c>
      <c r="E12" s="29">
        <v>9</v>
      </c>
      <c r="F12" s="29">
        <v>3803</v>
      </c>
      <c r="G12" s="28">
        <v>484.817038089123</v>
      </c>
      <c r="H12" s="29">
        <v>3919</v>
      </c>
    </row>
    <row r="13" spans="1:8" x14ac:dyDescent="0.2">
      <c r="A13" s="1" t="s">
        <v>28</v>
      </c>
      <c r="B13" s="29">
        <v>222</v>
      </c>
      <c r="C13" s="28">
        <v>304.22303562780701</v>
      </c>
      <c r="D13" s="29">
        <v>0</v>
      </c>
      <c r="E13" s="29">
        <v>16</v>
      </c>
      <c r="F13" s="29">
        <v>1965</v>
      </c>
      <c r="G13" s="28">
        <v>473.37669070126998</v>
      </c>
      <c r="H13" s="29">
        <v>51</v>
      </c>
    </row>
    <row r="14" spans="1:8" x14ac:dyDescent="0.2">
      <c r="A14" s="1" t="s">
        <v>29</v>
      </c>
      <c r="B14" s="29">
        <v>281</v>
      </c>
      <c r="C14" s="28">
        <v>14.0952707535541</v>
      </c>
      <c r="D14" s="29">
        <v>11</v>
      </c>
      <c r="E14" s="29">
        <v>0</v>
      </c>
      <c r="F14" s="29">
        <v>116</v>
      </c>
      <c r="G14" s="28">
        <v>14.4821730204192</v>
      </c>
      <c r="H14" s="29">
        <v>1</v>
      </c>
    </row>
    <row r="15" spans="1:8" x14ac:dyDescent="0.2">
      <c r="A15" s="1" t="s">
        <v>30</v>
      </c>
      <c r="B15" s="29">
        <v>117</v>
      </c>
      <c r="C15" s="28">
        <v>8.3696347160076598</v>
      </c>
      <c r="D15" s="29">
        <v>0</v>
      </c>
      <c r="E15" s="29">
        <v>19</v>
      </c>
      <c r="F15" s="29">
        <v>57</v>
      </c>
      <c r="G15" s="28">
        <v>17.4143710116664</v>
      </c>
      <c r="H15" s="29">
        <v>0</v>
      </c>
    </row>
    <row r="16" spans="1:8" x14ac:dyDescent="0.2">
      <c r="A16" s="1" t="s">
        <v>31</v>
      </c>
      <c r="B16" s="29">
        <v>40</v>
      </c>
      <c r="C16" s="28">
        <v>24.207344691461302</v>
      </c>
      <c r="D16" s="29">
        <v>0</v>
      </c>
      <c r="E16" s="29">
        <v>0</v>
      </c>
      <c r="F16" s="29">
        <v>196</v>
      </c>
      <c r="G16" s="28">
        <v>120.941371951115</v>
      </c>
      <c r="H16" s="29">
        <v>0</v>
      </c>
    </row>
    <row r="17" spans="1:8" x14ac:dyDescent="0.2">
      <c r="A17" s="1" t="s">
        <v>32</v>
      </c>
      <c r="B17" s="29">
        <v>2028</v>
      </c>
      <c r="C17" s="28">
        <v>4328.9561015705203</v>
      </c>
      <c r="D17" s="29">
        <v>122</v>
      </c>
      <c r="E17" s="29">
        <v>175</v>
      </c>
      <c r="F17" s="29">
        <v>16520</v>
      </c>
      <c r="G17" s="28">
        <v>4752.1796770884503</v>
      </c>
      <c r="H17" s="29">
        <v>484646</v>
      </c>
    </row>
    <row r="18" spans="1:8" x14ac:dyDescent="0.2">
      <c r="A18" s="1" t="s">
        <v>33</v>
      </c>
      <c r="B18" s="29">
        <v>218</v>
      </c>
      <c r="C18" s="28">
        <v>512.03050570614005</v>
      </c>
      <c r="D18" s="29">
        <v>465</v>
      </c>
      <c r="E18" s="29">
        <v>9</v>
      </c>
      <c r="F18" s="29">
        <v>2046</v>
      </c>
      <c r="G18" s="28">
        <v>705.42019164961505</v>
      </c>
      <c r="H18" s="29">
        <v>3</v>
      </c>
    </row>
    <row r="19" spans="1:8" x14ac:dyDescent="0.2">
      <c r="A19" s="1" t="s">
        <v>34</v>
      </c>
      <c r="B19" s="29">
        <v>20</v>
      </c>
      <c r="C19" s="28">
        <v>2.7561344802629901</v>
      </c>
      <c r="D19" s="29">
        <v>0</v>
      </c>
      <c r="E19" s="29">
        <v>1</v>
      </c>
      <c r="F19" s="29">
        <v>22</v>
      </c>
      <c r="G19" s="28">
        <v>3.25371771264841</v>
      </c>
      <c r="H19" s="29">
        <v>0</v>
      </c>
    </row>
    <row r="20" spans="1:8" x14ac:dyDescent="0.2">
      <c r="A20" s="1" t="s">
        <v>35</v>
      </c>
      <c r="B20" s="29">
        <v>320</v>
      </c>
      <c r="C20" s="28">
        <v>698.54698669784204</v>
      </c>
      <c r="D20" s="29">
        <v>2</v>
      </c>
      <c r="E20" s="29">
        <v>18</v>
      </c>
      <c r="F20" s="29">
        <v>3230</v>
      </c>
      <c r="G20" s="28">
        <v>1692.1635772131201</v>
      </c>
      <c r="H20" s="29">
        <v>76</v>
      </c>
    </row>
    <row r="21" spans="1:8" x14ac:dyDescent="0.2">
      <c r="A21" s="1" t="s">
        <v>36</v>
      </c>
      <c r="B21" s="29">
        <v>205</v>
      </c>
      <c r="C21" s="28">
        <v>302.80217326971501</v>
      </c>
      <c r="D21" s="29">
        <v>2</v>
      </c>
      <c r="E21" s="29">
        <v>4</v>
      </c>
      <c r="F21" s="29">
        <v>819</v>
      </c>
      <c r="G21" s="28">
        <v>283.54988820536698</v>
      </c>
      <c r="H21" s="29">
        <v>2834</v>
      </c>
    </row>
    <row r="22" spans="1:8" x14ac:dyDescent="0.2">
      <c r="A22" s="1" t="s">
        <v>37</v>
      </c>
      <c r="B22" s="29">
        <v>907</v>
      </c>
      <c r="C22" s="28">
        <v>2593.1786039264398</v>
      </c>
      <c r="D22" s="29">
        <v>160</v>
      </c>
      <c r="E22" s="29">
        <v>68</v>
      </c>
      <c r="F22" s="29">
        <v>9308</v>
      </c>
      <c r="G22" s="28">
        <v>4699.0588423634799</v>
      </c>
      <c r="H22" s="29">
        <v>48</v>
      </c>
    </row>
    <row r="23" spans="1:8" x14ac:dyDescent="0.2">
      <c r="A23" s="1" t="s">
        <v>38</v>
      </c>
      <c r="B23" s="29">
        <v>197</v>
      </c>
      <c r="C23" s="28">
        <v>51.666812983644498</v>
      </c>
      <c r="D23" s="29">
        <v>1</v>
      </c>
      <c r="E23" s="29">
        <v>9</v>
      </c>
      <c r="F23" s="29">
        <v>89</v>
      </c>
      <c r="G23" s="28">
        <v>79.009008863527697</v>
      </c>
      <c r="H23" s="29">
        <v>1</v>
      </c>
    </row>
    <row r="24" spans="1:8" x14ac:dyDescent="0.2">
      <c r="A24" s="1" t="s">
        <v>39</v>
      </c>
      <c r="B24" s="29">
        <v>128</v>
      </c>
      <c r="C24" s="28">
        <v>18.536666926947401</v>
      </c>
      <c r="D24" s="29">
        <v>2</v>
      </c>
      <c r="E24" s="29">
        <v>0</v>
      </c>
      <c r="F24" s="29">
        <v>45</v>
      </c>
      <c r="G24" s="28">
        <v>30.945769446845699</v>
      </c>
      <c r="H24" s="29">
        <v>0</v>
      </c>
    </row>
    <row r="25" spans="1:8" x14ac:dyDescent="0.2">
      <c r="A25" s="1" t="s">
        <v>40</v>
      </c>
      <c r="B25" s="29">
        <v>56</v>
      </c>
      <c r="C25" s="28">
        <v>22.642218645839101</v>
      </c>
      <c r="D25" s="29">
        <v>1</v>
      </c>
      <c r="E25" s="29">
        <v>4</v>
      </c>
      <c r="F25" s="29">
        <v>202</v>
      </c>
      <c r="G25" s="28">
        <v>99.501256624917602</v>
      </c>
      <c r="H25" s="29">
        <v>0</v>
      </c>
    </row>
    <row r="26" spans="1:8" x14ac:dyDescent="0.2">
      <c r="A26" s="1" t="s">
        <v>41</v>
      </c>
      <c r="B26" s="29">
        <v>92</v>
      </c>
      <c r="C26" s="28">
        <v>368.862664274449</v>
      </c>
      <c r="D26" s="29">
        <v>1342</v>
      </c>
      <c r="E26" s="29">
        <v>10</v>
      </c>
      <c r="F26" s="29">
        <v>1318</v>
      </c>
      <c r="G26" s="28">
        <v>353.032145126084</v>
      </c>
      <c r="H26" s="29">
        <v>3</v>
      </c>
    </row>
    <row r="27" spans="1:8" x14ac:dyDescent="0.2">
      <c r="A27" s="1" t="s">
        <v>42</v>
      </c>
      <c r="B27" s="29">
        <v>479</v>
      </c>
      <c r="C27" s="28">
        <v>543.22767149473702</v>
      </c>
      <c r="D27" s="29">
        <v>0</v>
      </c>
      <c r="E27" s="29">
        <v>10</v>
      </c>
      <c r="F27" s="29">
        <v>3509</v>
      </c>
      <c r="G27" s="28">
        <v>2523.8554680181301</v>
      </c>
      <c r="H27" s="29">
        <v>435</v>
      </c>
    </row>
    <row r="28" spans="1:8" x14ac:dyDescent="0.2">
      <c r="A28" s="1" t="s">
        <v>43</v>
      </c>
      <c r="B28" s="29">
        <v>31</v>
      </c>
      <c r="C28" s="28">
        <v>4.3035696555170002</v>
      </c>
      <c r="D28" s="29">
        <v>0</v>
      </c>
      <c r="E28" s="29">
        <v>2</v>
      </c>
      <c r="F28" s="29">
        <v>50</v>
      </c>
      <c r="G28" s="28">
        <v>22.694694013827799</v>
      </c>
      <c r="H28" s="29">
        <v>0</v>
      </c>
    </row>
    <row r="29" spans="1:8" x14ac:dyDescent="0.2">
      <c r="A29" s="1" t="s">
        <v>44</v>
      </c>
      <c r="B29" s="29">
        <v>81</v>
      </c>
      <c r="C29" s="28">
        <v>154.972848573714</v>
      </c>
      <c r="D29" s="29">
        <v>984</v>
      </c>
      <c r="E29" s="29">
        <v>14</v>
      </c>
      <c r="F29" s="29">
        <v>7821</v>
      </c>
      <c r="G29" s="28">
        <v>1556.98507627968</v>
      </c>
      <c r="H29" s="29">
        <v>2011</v>
      </c>
    </row>
    <row r="30" spans="1:8" x14ac:dyDescent="0.2">
      <c r="A30" s="1" t="s">
        <v>45</v>
      </c>
      <c r="B30" s="29">
        <v>23</v>
      </c>
      <c r="C30" s="28">
        <v>0.94649005577800005</v>
      </c>
      <c r="D30" s="29">
        <v>0</v>
      </c>
      <c r="E30" s="29">
        <v>0</v>
      </c>
      <c r="F30" s="29">
        <v>57</v>
      </c>
      <c r="G30" s="28">
        <v>13.5677811860325</v>
      </c>
      <c r="H30" s="29">
        <v>0</v>
      </c>
    </row>
    <row r="31" spans="1:8" x14ac:dyDescent="0.2">
      <c r="A31" s="1" t="s">
        <v>46</v>
      </c>
      <c r="B31" s="29">
        <v>39</v>
      </c>
      <c r="C31" s="28">
        <v>6.4551071428936897</v>
      </c>
      <c r="D31" s="29">
        <v>0</v>
      </c>
      <c r="E31" s="29">
        <v>1</v>
      </c>
      <c r="F31" s="29">
        <v>187</v>
      </c>
      <c r="G31" s="28">
        <v>12.5955421243735</v>
      </c>
      <c r="H31" s="29">
        <v>0</v>
      </c>
    </row>
    <row r="32" spans="1:8" x14ac:dyDescent="0.2">
      <c r="A32" s="1" t="s">
        <v>47</v>
      </c>
      <c r="B32" s="29">
        <v>176</v>
      </c>
      <c r="C32" s="28">
        <v>1136.5148973616299</v>
      </c>
      <c r="D32" s="29">
        <v>25</v>
      </c>
      <c r="E32" s="29">
        <v>33</v>
      </c>
      <c r="F32" s="29">
        <v>8714</v>
      </c>
      <c r="G32" s="28">
        <v>2093.1328561484702</v>
      </c>
      <c r="H32" s="29">
        <v>66024</v>
      </c>
    </row>
    <row r="33" spans="1:8" x14ac:dyDescent="0.2">
      <c r="A33" s="1" t="s">
        <v>48</v>
      </c>
      <c r="B33" s="29">
        <v>225</v>
      </c>
      <c r="C33" s="28" t="s">
        <v>6</v>
      </c>
      <c r="D33" s="29">
        <v>0</v>
      </c>
      <c r="E33" s="29">
        <v>2</v>
      </c>
      <c r="F33" s="29">
        <v>78</v>
      </c>
      <c r="G33" s="28">
        <v>143.98102872076299</v>
      </c>
      <c r="H33" s="29">
        <v>0</v>
      </c>
    </row>
    <row r="34" spans="1:8" x14ac:dyDescent="0.2">
      <c r="A34" s="1" t="s">
        <v>49</v>
      </c>
      <c r="B34" s="29">
        <v>56</v>
      </c>
      <c r="C34" s="28">
        <v>50.2466111772208</v>
      </c>
      <c r="D34" s="29">
        <v>0</v>
      </c>
      <c r="E34" s="29">
        <v>2</v>
      </c>
      <c r="F34" s="29">
        <v>265</v>
      </c>
      <c r="G34" s="28">
        <v>235.99610604315001</v>
      </c>
      <c r="H34" s="29">
        <v>0</v>
      </c>
    </row>
    <row r="35" spans="1:8" x14ac:dyDescent="0.2">
      <c r="A35" s="1" t="s">
        <v>50</v>
      </c>
      <c r="B35" s="29">
        <v>363</v>
      </c>
      <c r="C35" s="28">
        <v>22.5720870394141</v>
      </c>
      <c r="D35" s="29">
        <v>1</v>
      </c>
      <c r="E35" s="29">
        <v>5</v>
      </c>
      <c r="F35" s="29">
        <v>174</v>
      </c>
      <c r="G35" s="28">
        <v>74.037650191378901</v>
      </c>
      <c r="H35" s="29">
        <v>0</v>
      </c>
    </row>
    <row r="36" spans="1:8" x14ac:dyDescent="0.2">
      <c r="A36" s="1" t="s">
        <v>51</v>
      </c>
      <c r="B36" s="29">
        <v>1517</v>
      </c>
      <c r="C36" s="28">
        <v>1012.30501436259</v>
      </c>
      <c r="D36" s="29">
        <v>14</v>
      </c>
      <c r="E36" s="29">
        <v>10</v>
      </c>
      <c r="F36" s="29">
        <v>2821</v>
      </c>
      <c r="G36" s="28">
        <v>741.071604764163</v>
      </c>
      <c r="H36" s="29">
        <v>2195</v>
      </c>
    </row>
    <row r="37" spans="1:8" x14ac:dyDescent="0.2">
      <c r="A37" s="1" t="s">
        <v>52</v>
      </c>
      <c r="B37" s="29">
        <v>151</v>
      </c>
      <c r="C37" s="28">
        <v>18.642238934775001</v>
      </c>
      <c r="D37" s="29">
        <v>0</v>
      </c>
      <c r="E37" s="29">
        <v>8</v>
      </c>
      <c r="F37" s="29">
        <v>58</v>
      </c>
      <c r="G37" s="28">
        <v>38.022810769635903</v>
      </c>
      <c r="H37" s="29">
        <v>0</v>
      </c>
    </row>
    <row r="38" spans="1:8" x14ac:dyDescent="0.2">
      <c r="A38" s="1" t="s">
        <v>53</v>
      </c>
      <c r="B38" s="29">
        <v>68</v>
      </c>
      <c r="C38" s="28">
        <v>2.9063226997046998</v>
      </c>
      <c r="D38" s="29">
        <v>0</v>
      </c>
      <c r="E38" s="29">
        <v>3</v>
      </c>
      <c r="F38" s="29">
        <v>237</v>
      </c>
      <c r="G38" s="28">
        <v>61.806472486792103</v>
      </c>
      <c r="H38" s="29">
        <v>0</v>
      </c>
    </row>
    <row r="39" spans="1:8" x14ac:dyDescent="0.2">
      <c r="A39" s="2" t="s">
        <v>101</v>
      </c>
      <c r="B39" s="32" cm="1">
        <f t="array" ref="B39">SUMPRODUCT(IF(ISNUMBER(B40:B42),1,0), B40:B42)+SUMPRODUCT(IF(ISNUMBER(B40:B42),0,1), IFERROR(VALUE(LEFT(B40:B42, LEN(B40:B42) - 4)), 0))</f>
        <v>256</v>
      </c>
      <c r="C39" s="31" cm="1">
        <f t="array" ref="C39">SUMPRODUCT(IF(ISNUMBER(C40:C42),1,0), C40:C42)+SUMPRODUCT(IF(ISNUMBER(C40:C42),0,1), IFERROR(VALUE(LEFT(C40:C42, LEN(C40:C42) - 4)), 0))</f>
        <v>277.75199201306879</v>
      </c>
      <c r="D39" s="32" cm="1">
        <f t="array" ref="D39">SUMPRODUCT(IF(ISNUMBER(D40:D42),1,0), D40:D42)+SUMPRODUCT(IF(ISNUMBER(D40:D42),0,1), IFERROR(VALUE(LEFT(D40:D42, LEN(D40:D42) - 4)), 0))</f>
        <v>14</v>
      </c>
      <c r="E39" s="32" cm="1">
        <f t="array" ref="E39">SUMPRODUCT(IF(ISNUMBER(E40:E42),1,0), E40:E42)+SUMPRODUCT(IF(ISNUMBER(E40:E42),0,1), IFERROR(VALUE(LEFT(E40:E42, LEN(E40:E42) - 4)), 0))</f>
        <v>36</v>
      </c>
      <c r="F39" s="32" cm="1">
        <f t="array" ref="F39">SUMPRODUCT(IF(ISNUMBER(F40:F42),1,0), F40:F42)+SUMPRODUCT(IF(ISNUMBER(F40:F42),0,1), IFERROR(VALUE(LEFT(F40:F42, LEN(F40:F42) - 4)), 0))</f>
        <v>2577</v>
      </c>
      <c r="G39" s="31" cm="1">
        <f t="array" ref="G39">SUMPRODUCT(IF(ISNUMBER(G40:G42),1,0), G40:G42)+SUMPRODUCT(IF(ISNUMBER(G40:G42),0,1), IFERROR(VALUE(LEFT(G40:G42, LEN(G40:G42) - 4)), 0))</f>
        <v>468.38786141080175</v>
      </c>
      <c r="H39" s="32" cm="1">
        <f t="array" ref="H39">SUMPRODUCT(IF(ISNUMBER(H40:H42),1,0), H40:H42)+SUMPRODUCT(IF(ISNUMBER(H40:H42),0,1), IFERROR(VALUE(LEFT(H40:H42, LEN(H40:H42) - 4)), 0))</f>
        <v>0</v>
      </c>
    </row>
    <row r="40" spans="1:8" x14ac:dyDescent="0.2">
      <c r="A40" s="10" t="s">
        <v>54</v>
      </c>
      <c r="B40" s="42">
        <v>28</v>
      </c>
      <c r="C40" s="40">
        <v>11.089054811215799</v>
      </c>
      <c r="D40" s="42">
        <v>1</v>
      </c>
      <c r="E40" s="42">
        <v>1</v>
      </c>
      <c r="F40" s="42">
        <v>243</v>
      </c>
      <c r="G40" s="40">
        <v>30.140675438599501</v>
      </c>
      <c r="H40" s="42">
        <v>0</v>
      </c>
    </row>
    <row r="41" spans="1:8" x14ac:dyDescent="0.2">
      <c r="A41" s="1" t="s">
        <v>55</v>
      </c>
      <c r="B41" s="29">
        <v>3</v>
      </c>
      <c r="C41" s="28">
        <v>2.8459516068139998</v>
      </c>
      <c r="D41" s="29">
        <v>0</v>
      </c>
      <c r="E41" s="29">
        <v>1</v>
      </c>
      <c r="F41" s="29">
        <v>33</v>
      </c>
      <c r="G41" s="28">
        <v>3.0508539873872702</v>
      </c>
      <c r="H41" s="29">
        <v>0</v>
      </c>
    </row>
    <row r="42" spans="1:8" ht="13.5" thickBot="1" x14ac:dyDescent="0.25">
      <c r="A42" s="5" t="s">
        <v>56</v>
      </c>
      <c r="B42" s="43">
        <v>225</v>
      </c>
      <c r="C42" s="41">
        <v>263.816985595039</v>
      </c>
      <c r="D42" s="43">
        <v>13</v>
      </c>
      <c r="E42" s="43">
        <v>34</v>
      </c>
      <c r="F42" s="43">
        <v>2301</v>
      </c>
      <c r="G42" s="41">
        <v>435.196331984815</v>
      </c>
      <c r="H42" s="43">
        <v>0</v>
      </c>
    </row>
    <row r="43" spans="1:8" x14ac:dyDescent="0.2">
      <c r="A43" s="2" t="s">
        <v>57</v>
      </c>
      <c r="B43" s="29"/>
      <c r="C43" s="28"/>
      <c r="D43" s="29"/>
      <c r="E43" s="29"/>
      <c r="F43" s="29"/>
      <c r="G43" s="28"/>
      <c r="H43" s="29"/>
    </row>
    <row r="44" spans="1:8" x14ac:dyDescent="0.2">
      <c r="A44" s="1" t="s">
        <v>58</v>
      </c>
      <c r="B44" s="29">
        <v>2225</v>
      </c>
      <c r="C44" s="28">
        <v>2548.3898313722302</v>
      </c>
      <c r="D44" s="29">
        <v>511</v>
      </c>
      <c r="E44" s="29">
        <v>88</v>
      </c>
      <c r="F44" s="29">
        <v>7524</v>
      </c>
      <c r="G44" s="28">
        <v>3879.39780179645</v>
      </c>
      <c r="H44" s="29">
        <v>58271</v>
      </c>
    </row>
    <row r="45" spans="1:8" x14ac:dyDescent="0.2">
      <c r="A45" s="1" t="s">
        <v>59</v>
      </c>
      <c r="B45" s="29">
        <v>240</v>
      </c>
      <c r="C45" s="28">
        <v>1228.9345721981799</v>
      </c>
      <c r="D45" s="29">
        <v>37</v>
      </c>
      <c r="E45" s="29">
        <v>30</v>
      </c>
      <c r="F45" s="29">
        <v>2796</v>
      </c>
      <c r="G45" s="28">
        <v>579.18150422249596</v>
      </c>
      <c r="H45" s="29">
        <v>32279</v>
      </c>
    </row>
    <row r="46" spans="1:8" x14ac:dyDescent="0.2">
      <c r="A46" s="1" t="s">
        <v>60</v>
      </c>
      <c r="B46" s="29">
        <v>594</v>
      </c>
      <c r="C46" s="28">
        <v>4469.9042274399199</v>
      </c>
      <c r="D46" s="29">
        <v>2</v>
      </c>
      <c r="E46" s="29">
        <v>56</v>
      </c>
      <c r="F46" s="29">
        <v>945</v>
      </c>
      <c r="G46" s="28">
        <v>12357.523847803401</v>
      </c>
      <c r="H46" s="29">
        <v>0</v>
      </c>
    </row>
    <row r="47" spans="1:8" x14ac:dyDescent="0.2">
      <c r="A47" s="1" t="s">
        <v>61</v>
      </c>
      <c r="B47" s="29">
        <v>3565</v>
      </c>
      <c r="C47" s="28">
        <v>29289.850494533101</v>
      </c>
      <c r="D47" s="29">
        <v>1154</v>
      </c>
      <c r="E47" s="29">
        <v>14</v>
      </c>
      <c r="F47" s="29">
        <v>16550</v>
      </c>
      <c r="G47" s="28">
        <v>24217.033114021498</v>
      </c>
      <c r="H47" s="29">
        <v>11</v>
      </c>
    </row>
    <row r="48" spans="1:8" x14ac:dyDescent="0.2">
      <c r="A48" s="1" t="s">
        <v>62</v>
      </c>
      <c r="B48" s="29">
        <v>5253</v>
      </c>
      <c r="C48" s="28">
        <v>8569.87360821316</v>
      </c>
      <c r="D48" s="29">
        <v>526</v>
      </c>
      <c r="E48" s="29">
        <v>695</v>
      </c>
      <c r="F48" s="29">
        <v>12289</v>
      </c>
      <c r="G48" s="28">
        <v>18556.7090338046</v>
      </c>
      <c r="H48" s="29">
        <v>132</v>
      </c>
    </row>
    <row r="49" spans="1:8" x14ac:dyDescent="0.2">
      <c r="C49" s="16"/>
      <c r="D49" s="44"/>
      <c r="F49" s="44"/>
      <c r="G49" s="24"/>
      <c r="H49" s="55"/>
    </row>
    <row r="50" spans="1:8" ht="12.75" customHeight="1" x14ac:dyDescent="0.2">
      <c r="A50" s="124" t="s">
        <v>111</v>
      </c>
      <c r="B50" s="125"/>
      <c r="C50" s="125"/>
      <c r="D50" s="125"/>
      <c r="E50" s="125"/>
      <c r="F50" s="125"/>
      <c r="G50" s="125"/>
      <c r="H50" s="125"/>
    </row>
    <row r="51" spans="1:8" ht="12.75" customHeight="1" x14ac:dyDescent="0.2">
      <c r="A51" s="126" t="s">
        <v>210</v>
      </c>
      <c r="B51" s="126"/>
      <c r="C51" s="126"/>
      <c r="D51" s="126"/>
      <c r="E51" s="126"/>
      <c r="F51" s="126"/>
      <c r="G51" s="126"/>
      <c r="H51" s="126"/>
    </row>
    <row r="52" spans="1:8" x14ac:dyDescent="0.2">
      <c r="A52" s="126"/>
      <c r="B52" s="126"/>
      <c r="C52" s="126"/>
      <c r="D52" s="126"/>
      <c r="E52" s="126"/>
      <c r="F52" s="126"/>
      <c r="G52" s="126"/>
      <c r="H52" s="126"/>
    </row>
    <row r="53" spans="1:8" x14ac:dyDescent="0.2">
      <c r="A53" s="126"/>
      <c r="B53" s="126"/>
      <c r="C53" s="126"/>
      <c r="D53" s="126"/>
      <c r="E53" s="126"/>
      <c r="F53" s="126"/>
      <c r="G53" s="126"/>
      <c r="H53" s="126"/>
    </row>
    <row r="54" spans="1:8" ht="12.75" customHeight="1" x14ac:dyDescent="0.2">
      <c r="A54" s="126"/>
      <c r="B54" s="126"/>
      <c r="C54" s="126"/>
      <c r="D54" s="126"/>
      <c r="E54" s="126"/>
      <c r="F54" s="126"/>
      <c r="G54" s="126"/>
      <c r="H54" s="126"/>
    </row>
    <row r="55" spans="1:8" x14ac:dyDescent="0.2">
      <c r="A55" s="126"/>
      <c r="B55" s="126"/>
      <c r="C55" s="126"/>
      <c r="D55" s="126"/>
      <c r="E55" s="126"/>
      <c r="F55" s="126"/>
      <c r="G55" s="126"/>
      <c r="H55" s="126"/>
    </row>
    <row r="56" spans="1:8" x14ac:dyDescent="0.2">
      <c r="A56" s="126"/>
      <c r="B56" s="126"/>
      <c r="C56" s="126"/>
      <c r="D56" s="126"/>
      <c r="E56" s="126"/>
      <c r="F56" s="126"/>
      <c r="G56" s="126"/>
      <c r="H56" s="126"/>
    </row>
  </sheetData>
  <sheetProtection algorithmName="SHA-512" hashValue="OIgTEihQitNYbNchaPqcU7Z67HPbC5XrhEgJmGYAvbMAKPDk/+7rJSDuW8abthDEQ29TCgsgQY5e8cPWS+wJ2Q==" saltValue="cRwspWyfgsWqE/Lm/tImcw==" spinCount="100000" sheet="1" objects="1" scenarios="1"/>
  <mergeCells count="2">
    <mergeCell ref="A50:H50"/>
    <mergeCell ref="A51:H56"/>
  </mergeCells>
  <pageMargins left="0.70866141732283472" right="0.70866141732283472" top="0.74803149606299213" bottom="0.74803149606299213" header="0.31496062992125984" footer="0.31496062992125984"/>
  <pageSetup paperSize="9" scale="70" orientation="portrait" r:id="rId1"/>
  <headerFooter>
    <oddHeader>&amp;L&amp;"Arial,Regular"&amp;8&amp;K00-034ESMA Structural Market Indicators&amp;C&amp;"Arial,Regular"&amp;8 &amp;K00-0342022&amp;R&amp;"Arial,Regular"&amp;8&amp;K00-034&amp;P</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56"/>
  <sheetViews>
    <sheetView view="pageBreakPreview" zoomScale="90" zoomScaleNormal="100" zoomScaleSheetLayoutView="90" workbookViewId="0"/>
  </sheetViews>
  <sheetFormatPr defaultColWidth="9" defaultRowHeight="12.75" x14ac:dyDescent="0.2"/>
  <cols>
    <col min="1" max="1" width="13.875" style="1" customWidth="1"/>
    <col min="2" max="5" width="24.625" style="33" customWidth="1"/>
    <col min="6" max="16384" width="9" style="1"/>
  </cols>
  <sheetData>
    <row r="1" spans="1:5" ht="23.25" x14ac:dyDescent="0.2">
      <c r="A1" s="89" t="s">
        <v>139</v>
      </c>
    </row>
    <row r="2" spans="1:5" ht="15" x14ac:dyDescent="0.2">
      <c r="A2" s="82" t="s">
        <v>133</v>
      </c>
      <c r="B2" s="82" t="s">
        <v>107</v>
      </c>
    </row>
    <row r="4" spans="1:5" ht="13.5" thickBot="1" x14ac:dyDescent="0.25">
      <c r="A4" s="5"/>
      <c r="B4" s="34"/>
      <c r="C4" s="34"/>
      <c r="D4" s="34"/>
      <c r="E4" s="34"/>
    </row>
    <row r="5" spans="1:5" s="3" customFormat="1" ht="26.1" customHeight="1" x14ac:dyDescent="0.2">
      <c r="A5" s="4" t="s">
        <v>16</v>
      </c>
      <c r="B5" s="35" t="s">
        <v>17</v>
      </c>
      <c r="C5" s="35" t="s">
        <v>18</v>
      </c>
      <c r="D5" s="35" t="s">
        <v>63</v>
      </c>
      <c r="E5" s="35" t="s">
        <v>20</v>
      </c>
    </row>
    <row r="6" spans="1:5" s="3" customFormat="1" ht="26.1" customHeight="1" x14ac:dyDescent="0.2">
      <c r="A6" s="7" t="s">
        <v>22</v>
      </c>
      <c r="B6" s="36" t="s">
        <v>64</v>
      </c>
      <c r="C6" s="36" t="s">
        <v>64</v>
      </c>
      <c r="D6" s="36" t="s">
        <v>64</v>
      </c>
      <c r="E6" s="35" t="s">
        <v>64</v>
      </c>
    </row>
    <row r="7" spans="1:5" s="3" customFormat="1" ht="26.25" thickBot="1" x14ac:dyDescent="0.25">
      <c r="A7" s="15" t="s">
        <v>102</v>
      </c>
      <c r="B7" s="27">
        <v>2020</v>
      </c>
      <c r="C7" s="27">
        <v>2020</v>
      </c>
      <c r="D7" s="27">
        <v>2020</v>
      </c>
      <c r="E7" s="27">
        <v>2020</v>
      </c>
    </row>
    <row r="8" spans="1:5" x14ac:dyDescent="0.2">
      <c r="A8" s="13" t="s">
        <v>4</v>
      </c>
      <c r="B8" s="38" t="s">
        <v>26</v>
      </c>
      <c r="C8" s="38" t="s">
        <v>26</v>
      </c>
      <c r="D8" s="38" t="s">
        <v>26</v>
      </c>
      <c r="E8" s="64" t="s">
        <v>26</v>
      </c>
    </row>
    <row r="9" spans="1:5" ht="13.5" thickBot="1" x14ac:dyDescent="0.25">
      <c r="A9" s="14" t="s">
        <v>8</v>
      </c>
      <c r="B9" s="39">
        <v>44431</v>
      </c>
      <c r="C9" s="39">
        <v>44431</v>
      </c>
      <c r="D9" s="39">
        <v>44431</v>
      </c>
      <c r="E9" s="39">
        <v>44439</v>
      </c>
    </row>
    <row r="10" spans="1:5" x14ac:dyDescent="0.2">
      <c r="A10" s="2" t="s">
        <v>15</v>
      </c>
      <c r="B10" s="31">
        <f>B11+B39</f>
        <v>6843.6455290694412</v>
      </c>
      <c r="C10" s="31">
        <f t="shared" ref="C10:E10" si="0">C11+C39</f>
        <v>1050.1151782534207</v>
      </c>
      <c r="D10" s="31">
        <f>D11+D39</f>
        <v>91.962232518160477</v>
      </c>
      <c r="E10" s="31">
        <f t="shared" si="0"/>
        <v>16043.841318265484</v>
      </c>
    </row>
    <row r="11" spans="1:5" x14ac:dyDescent="0.2">
      <c r="A11" s="2" t="s">
        <v>14</v>
      </c>
      <c r="B11" s="31" cm="1">
        <f t="array" ref="B11">SUMPRODUCT(IF(ISNUMBER(B12:B38),1,0), B12:B38)+SUMPRODUCT(IF(ISNUMBER(B12:B38),0,1), IFERROR(VALUE(LEFT(B12:B38, LEN(B12:B38) - 4)), 0))</f>
        <v>6699.4977872916361</v>
      </c>
      <c r="C11" s="31" cm="1">
        <f t="array" ref="C11">SUMPRODUCT(IF(ISNUMBER(C12:C38),1,0), C12:C38)+SUMPRODUCT(IF(ISNUMBER(C12:C38),0,1), IFERROR(VALUE(LEFT(C12:C38, LEN(C12:C38) - 4)), 0))</f>
        <v>1048.4636264923488</v>
      </c>
      <c r="D11" s="31" cm="1">
        <f t="array" ref="D11">SUMPRODUCT(IF(ISNUMBER(D12:D38),1,0), D12:D38)+SUMPRODUCT(IF(ISNUMBER(D12:D38),0,1), IFERROR(VALUE(LEFT(D12:D38, LEN(D12:D38) - 4)), 0))</f>
        <v>90.788620358758592</v>
      </c>
      <c r="E11" s="31" cm="1">
        <f t="array" ref="E11">SUMPRODUCT(IF(ISNUMBER(E12:E38),1,0), E12:E38)+SUMPRODUCT(IF(ISNUMBER(E12:E38),0,1), IFERROR(VALUE(LEFT(E12:E38, LEN(E12:E38) - 4)), 0))</f>
        <v>16000.334051007974</v>
      </c>
    </row>
    <row r="12" spans="1:5" x14ac:dyDescent="0.2">
      <c r="A12" s="1" t="s">
        <v>27</v>
      </c>
      <c r="B12" s="28">
        <v>34.424193811195799</v>
      </c>
      <c r="C12" s="28">
        <v>5.4409072729999897E-2</v>
      </c>
      <c r="D12" s="28">
        <v>1.735004725E-2</v>
      </c>
      <c r="E12" s="28">
        <v>43.223143868009601</v>
      </c>
    </row>
    <row r="13" spans="1:5" x14ac:dyDescent="0.2">
      <c r="A13" s="1" t="s">
        <v>28</v>
      </c>
      <c r="B13" s="28">
        <v>111.89169382230899</v>
      </c>
      <c r="C13" s="28">
        <v>8.0404298349999903E-2</v>
      </c>
      <c r="D13" s="28">
        <v>1.06392305399999E-2</v>
      </c>
      <c r="E13" s="28">
        <v>83.383180969069997</v>
      </c>
    </row>
    <row r="14" spans="1:5" x14ac:dyDescent="0.2">
      <c r="A14" s="1" t="s">
        <v>29</v>
      </c>
      <c r="B14" s="28">
        <v>0.227774915602</v>
      </c>
      <c r="C14" s="28">
        <v>7.6672116500000004E-4</v>
      </c>
      <c r="D14" s="28">
        <v>0</v>
      </c>
      <c r="E14" s="28">
        <v>4.8132428909999997E-2</v>
      </c>
    </row>
    <row r="15" spans="1:5" x14ac:dyDescent="0.2">
      <c r="A15" s="1" t="s">
        <v>30</v>
      </c>
      <c r="B15" s="28">
        <v>7.7128743379999906E-2</v>
      </c>
      <c r="C15" s="28">
        <v>0</v>
      </c>
      <c r="D15" s="28">
        <v>0</v>
      </c>
      <c r="E15" s="28">
        <v>2.24614835799999E-2</v>
      </c>
    </row>
    <row r="16" spans="1:5" x14ac:dyDescent="0.2">
      <c r="A16" s="1" t="s">
        <v>31</v>
      </c>
      <c r="B16" s="28">
        <v>5.22542389627041</v>
      </c>
      <c r="C16" s="28">
        <v>3.02323399999999E-5</v>
      </c>
      <c r="D16" s="28">
        <v>5.1431416500000004E-3</v>
      </c>
      <c r="E16" s="28">
        <v>4.5214000371000003</v>
      </c>
    </row>
    <row r="17" spans="1:5" x14ac:dyDescent="0.2">
      <c r="A17" s="1" t="s">
        <v>32</v>
      </c>
      <c r="B17" s="28">
        <v>2220.9987781221598</v>
      </c>
      <c r="C17" s="28">
        <v>278.358224607458</v>
      </c>
      <c r="D17" s="28">
        <v>46.934116196688798</v>
      </c>
      <c r="E17" s="28">
        <v>1609.1338609346201</v>
      </c>
    </row>
    <row r="18" spans="1:5" x14ac:dyDescent="0.2">
      <c r="A18" s="1" t="s">
        <v>33</v>
      </c>
      <c r="B18" s="28">
        <v>240.55753938592301</v>
      </c>
      <c r="C18" s="28">
        <v>26.276313518378601</v>
      </c>
      <c r="D18" s="28">
        <v>9.23207745079999E-4</v>
      </c>
      <c r="E18" s="28">
        <v>712.131170580137</v>
      </c>
    </row>
    <row r="19" spans="1:5" x14ac:dyDescent="0.2">
      <c r="A19" s="1" t="s">
        <v>34</v>
      </c>
      <c r="B19" s="28">
        <v>0.24824006569269999</v>
      </c>
      <c r="C19" s="28">
        <v>0</v>
      </c>
      <c r="D19" s="28">
        <v>0</v>
      </c>
      <c r="E19" s="28">
        <v>1.02144E-2</v>
      </c>
    </row>
    <row r="20" spans="1:5" x14ac:dyDescent="0.2">
      <c r="A20" s="1" t="s">
        <v>35</v>
      </c>
      <c r="B20" s="28">
        <v>439.25319809997097</v>
      </c>
      <c r="C20" s="28">
        <v>2.8791779111718401</v>
      </c>
      <c r="D20" s="28">
        <v>0.10824484396464901</v>
      </c>
      <c r="E20" s="28">
        <v>999.11316331819296</v>
      </c>
    </row>
    <row r="21" spans="1:5" x14ac:dyDescent="0.2">
      <c r="A21" s="1" t="s">
        <v>36</v>
      </c>
      <c r="B21" s="28">
        <v>160.47807446251099</v>
      </c>
      <c r="C21" s="28">
        <v>0.18600166336399901</v>
      </c>
      <c r="D21" s="28">
        <v>2.4439686836809901E-2</v>
      </c>
      <c r="E21" s="28">
        <v>318.13217656205597</v>
      </c>
    </row>
    <row r="22" spans="1:5" x14ac:dyDescent="0.2">
      <c r="A22" s="1" t="s">
        <v>37</v>
      </c>
      <c r="B22" s="28">
        <v>1330.2661306150301</v>
      </c>
      <c r="C22" s="28">
        <v>289.99733419524699</v>
      </c>
      <c r="D22" s="28">
        <v>9.4797963950857298</v>
      </c>
      <c r="E22" s="28">
        <v>7533.6913767214201</v>
      </c>
    </row>
    <row r="23" spans="1:5" x14ac:dyDescent="0.2">
      <c r="A23" s="1" t="s">
        <v>38</v>
      </c>
      <c r="B23" s="28">
        <v>15.9838785190199</v>
      </c>
      <c r="C23" s="28">
        <v>9.9704962100000006E-3</v>
      </c>
      <c r="D23" s="28">
        <v>1.0618629000000001E-3</v>
      </c>
      <c r="E23" s="28">
        <v>23.181261205990001</v>
      </c>
    </row>
    <row r="24" spans="1:5" x14ac:dyDescent="0.2">
      <c r="A24" s="1" t="s">
        <v>39</v>
      </c>
      <c r="B24" s="28">
        <v>0.3787462781</v>
      </c>
      <c r="C24" s="28">
        <v>2.8998336400000001E-3</v>
      </c>
      <c r="D24" s="28">
        <v>0</v>
      </c>
      <c r="E24" s="28">
        <v>3.274339624E-2</v>
      </c>
    </row>
    <row r="25" spans="1:5" x14ac:dyDescent="0.2">
      <c r="A25" s="1" t="s">
        <v>40</v>
      </c>
      <c r="B25" s="28">
        <v>9.5886742328945207</v>
      </c>
      <c r="C25" s="28">
        <v>7.4293647362399899E-3</v>
      </c>
      <c r="D25" s="28">
        <v>7.9121418340000001E-5</v>
      </c>
      <c r="E25" s="28">
        <v>0.32789551</v>
      </c>
    </row>
    <row r="26" spans="1:5" x14ac:dyDescent="0.2">
      <c r="A26" s="1" t="s">
        <v>41</v>
      </c>
      <c r="B26" s="28">
        <v>175.77816405853099</v>
      </c>
      <c r="C26" s="28">
        <v>16.1814179239719</v>
      </c>
      <c r="D26" s="28">
        <v>1.6032588381994799</v>
      </c>
      <c r="E26" s="28">
        <v>181.65297436404001</v>
      </c>
    </row>
    <row r="27" spans="1:5" x14ac:dyDescent="0.2">
      <c r="A27" s="1" t="s">
        <v>42</v>
      </c>
      <c r="B27" s="28">
        <v>701.62991006049799</v>
      </c>
      <c r="C27" s="28">
        <v>100.728510507682</v>
      </c>
      <c r="D27" s="28">
        <v>0.78538895832949995</v>
      </c>
      <c r="E27" s="28">
        <v>1957.1977664323099</v>
      </c>
    </row>
    <row r="28" spans="1:5" x14ac:dyDescent="0.2">
      <c r="A28" s="1" t="s">
        <v>43</v>
      </c>
      <c r="B28" s="28">
        <v>0.18755766715550001</v>
      </c>
      <c r="C28" s="28">
        <v>0</v>
      </c>
      <c r="D28" s="28">
        <v>0</v>
      </c>
      <c r="E28" s="28">
        <v>1.76532083182</v>
      </c>
    </row>
    <row r="29" spans="1:5" x14ac:dyDescent="0.2">
      <c r="A29" s="1" t="s">
        <v>44</v>
      </c>
      <c r="B29" s="28">
        <v>3.7834594999999999E-2</v>
      </c>
      <c r="C29" s="28">
        <v>0</v>
      </c>
      <c r="D29" s="28">
        <v>9.5047059999999999E-3</v>
      </c>
      <c r="E29" s="28">
        <v>5.20738190499999E-2</v>
      </c>
    </row>
    <row r="30" spans="1:5" x14ac:dyDescent="0.2">
      <c r="A30" s="1" t="s">
        <v>45</v>
      </c>
      <c r="B30" s="28">
        <v>1.4894048393499899E-2</v>
      </c>
      <c r="C30" s="28">
        <v>0</v>
      </c>
      <c r="D30" s="28">
        <v>0</v>
      </c>
      <c r="E30" s="28">
        <v>0.62855544163999999</v>
      </c>
    </row>
    <row r="31" spans="1:5" x14ac:dyDescent="0.2">
      <c r="A31" s="1" t="s">
        <v>46</v>
      </c>
      <c r="B31" s="28">
        <v>5.8582831247290003E-2</v>
      </c>
      <c r="C31" s="28">
        <v>0</v>
      </c>
      <c r="D31" s="28">
        <v>0</v>
      </c>
      <c r="E31" s="28">
        <v>0.20027158168</v>
      </c>
    </row>
    <row r="32" spans="1:5" x14ac:dyDescent="0.2">
      <c r="A32" s="1" t="s">
        <v>47</v>
      </c>
      <c r="B32" s="28">
        <v>669.06386952651906</v>
      </c>
      <c r="C32" s="28">
        <v>320.56443029905302</v>
      </c>
      <c r="D32" s="28">
        <v>17.533821134770999</v>
      </c>
      <c r="E32" s="28">
        <v>2218.5253009714402</v>
      </c>
    </row>
    <row r="33" spans="1:5" x14ac:dyDescent="0.2">
      <c r="A33" s="1" t="s">
        <v>48</v>
      </c>
      <c r="B33" s="28" t="s">
        <v>6</v>
      </c>
      <c r="C33" s="28" t="s">
        <v>6</v>
      </c>
      <c r="D33" s="28" t="s">
        <v>6</v>
      </c>
      <c r="E33" s="28" t="s">
        <v>6</v>
      </c>
    </row>
    <row r="34" spans="1:5" x14ac:dyDescent="0.2">
      <c r="A34" s="1" t="s">
        <v>49</v>
      </c>
      <c r="B34" s="28">
        <v>28.688509144729899</v>
      </c>
      <c r="C34" s="28">
        <v>3.4026818629999997E-2</v>
      </c>
      <c r="D34" s="28">
        <v>0</v>
      </c>
      <c r="E34" s="28">
        <v>0.53512611467000004</v>
      </c>
    </row>
    <row r="35" spans="1:5" x14ac:dyDescent="0.2">
      <c r="A35" s="1" t="s">
        <v>50</v>
      </c>
      <c r="B35" s="28">
        <v>2.5864326170026701</v>
      </c>
      <c r="C35" s="28">
        <v>2.36452752363E-3</v>
      </c>
      <c r="D35" s="28">
        <v>0</v>
      </c>
      <c r="E35" s="28">
        <v>1.86835323651192</v>
      </c>
    </row>
    <row r="36" spans="1:5" x14ac:dyDescent="0.2">
      <c r="A36" s="1" t="s">
        <v>51</v>
      </c>
      <c r="B36" s="28">
        <v>551.44640382839998</v>
      </c>
      <c r="C36" s="28">
        <v>13.0999145006974</v>
      </c>
      <c r="D36" s="28">
        <v>14.2748528573792</v>
      </c>
      <c r="E36" s="28">
        <v>310.792351272877</v>
      </c>
    </row>
    <row r="37" spans="1:5" x14ac:dyDescent="0.2">
      <c r="A37" s="1" t="s">
        <v>52</v>
      </c>
      <c r="B37" s="28">
        <v>0.40035980137999999</v>
      </c>
      <c r="C37" s="28">
        <v>0</v>
      </c>
      <c r="D37" s="28">
        <v>1.3E-7</v>
      </c>
      <c r="E37" s="28">
        <v>1.8422149600000001E-3</v>
      </c>
    </row>
    <row r="38" spans="1:5" x14ac:dyDescent="0.2">
      <c r="A38" s="1" t="s">
        <v>53</v>
      </c>
      <c r="B38" s="28">
        <v>5.7941427199999897E-3</v>
      </c>
      <c r="C38" s="28">
        <v>0</v>
      </c>
      <c r="D38" s="28">
        <v>0</v>
      </c>
      <c r="E38" s="28">
        <v>0.161933311649999</v>
      </c>
    </row>
    <row r="39" spans="1:5" x14ac:dyDescent="0.2">
      <c r="A39" s="2" t="s">
        <v>101</v>
      </c>
      <c r="B39" s="31" cm="1">
        <f t="array" ref="B39">SUMPRODUCT(IF(ISNUMBER(B40:B42),1,0), B40:B42)+SUMPRODUCT(IF(ISNUMBER(B40:B42),0,1), IFERROR(VALUE(LEFT(B40:B42, LEN(B40:B42) - 4)), 0))</f>
        <v>144.14774177780475</v>
      </c>
      <c r="C39" s="31" cm="1">
        <f t="array" ref="C39">SUMPRODUCT(IF(ISNUMBER(C40:C42),1,0), C40:C42)+SUMPRODUCT(IF(ISNUMBER(C40:C42),0,1), IFERROR(VALUE(LEFT(C40:C42, LEN(C40:C42) - 4)), 0))</f>
        <v>1.6515517610719401</v>
      </c>
      <c r="D39" s="31" cm="1">
        <f t="array" ref="D39">SUMPRODUCT(IF(ISNUMBER(D40:D42),1,0), D40:D42)+SUMPRODUCT(IF(ISNUMBER(D40:D42),0,1), IFERROR(VALUE(LEFT(D40:D42, LEN(D40:D42) - 4)), 0))</f>
        <v>1.17361215940189</v>
      </c>
      <c r="E39" s="31" cm="1">
        <f t="array" ref="E39">SUMPRODUCT(IF(ISNUMBER(E40:E42),1,0), E40:E42)+SUMPRODUCT(IF(ISNUMBER(E40:E42),0,1), IFERROR(VALUE(LEFT(E40:E42, LEN(E40:E42) - 4)), 0))</f>
        <v>43.50726725751057</v>
      </c>
    </row>
    <row r="40" spans="1:5" x14ac:dyDescent="0.2">
      <c r="A40" s="10" t="s">
        <v>54</v>
      </c>
      <c r="B40" s="40">
        <v>3.95959808177974</v>
      </c>
      <c r="C40" s="40">
        <v>2.2849638913479998E-2</v>
      </c>
      <c r="D40" s="40">
        <v>0</v>
      </c>
      <c r="E40" s="28">
        <v>9.7534307744862705</v>
      </c>
    </row>
    <row r="41" spans="1:5" x14ac:dyDescent="0.2">
      <c r="A41" s="1" t="s">
        <v>55</v>
      </c>
      <c r="B41" s="28">
        <v>0</v>
      </c>
      <c r="C41" s="28">
        <v>0</v>
      </c>
      <c r="D41" s="28">
        <v>0</v>
      </c>
      <c r="E41" s="28" t="s">
        <v>6</v>
      </c>
    </row>
    <row r="42" spans="1:5" ht="13.5" thickBot="1" x14ac:dyDescent="0.25">
      <c r="A42" s="5" t="s">
        <v>56</v>
      </c>
      <c r="B42" s="41">
        <v>140.18814369602501</v>
      </c>
      <c r="C42" s="41">
        <v>1.6287021221584601</v>
      </c>
      <c r="D42" s="41">
        <v>1.17361215940189</v>
      </c>
      <c r="E42" s="41">
        <v>33.753836483024301</v>
      </c>
    </row>
    <row r="43" spans="1:5" x14ac:dyDescent="0.2">
      <c r="A43" s="2" t="s">
        <v>57</v>
      </c>
      <c r="B43" s="30"/>
      <c r="C43" s="28"/>
      <c r="D43" s="30"/>
      <c r="E43" s="30"/>
    </row>
    <row r="44" spans="1:5" x14ac:dyDescent="0.2">
      <c r="A44" s="1" t="s">
        <v>58</v>
      </c>
      <c r="B44" s="28">
        <v>11601.3750138621</v>
      </c>
      <c r="C44" s="28">
        <v>1293.33615114806</v>
      </c>
      <c r="D44" s="28">
        <v>317.98050271369902</v>
      </c>
      <c r="E44" s="28">
        <v>38004.3567007327</v>
      </c>
    </row>
    <row r="45" spans="1:5" x14ac:dyDescent="0.2">
      <c r="A45" s="1" t="s">
        <v>59</v>
      </c>
      <c r="B45" s="28" t="s">
        <v>6</v>
      </c>
      <c r="C45" s="28" t="s">
        <v>6</v>
      </c>
      <c r="D45" s="28" t="s">
        <v>6</v>
      </c>
      <c r="E45" s="28" t="s">
        <v>6</v>
      </c>
    </row>
    <row r="46" spans="1:5" x14ac:dyDescent="0.2">
      <c r="A46" s="1" t="s">
        <v>60</v>
      </c>
      <c r="B46" s="28" t="s">
        <v>6</v>
      </c>
      <c r="C46" s="28" t="s">
        <v>6</v>
      </c>
      <c r="D46" s="28" t="s">
        <v>6</v>
      </c>
      <c r="E46" s="28" t="s">
        <v>6</v>
      </c>
    </row>
    <row r="47" spans="1:5" x14ac:dyDescent="0.2">
      <c r="A47" s="1" t="s">
        <v>61</v>
      </c>
      <c r="B47" s="28" t="s">
        <v>6</v>
      </c>
      <c r="C47" s="28" t="s">
        <v>6</v>
      </c>
      <c r="D47" s="28" t="s">
        <v>6</v>
      </c>
      <c r="E47" s="28" t="s">
        <v>6</v>
      </c>
    </row>
    <row r="48" spans="1:5" x14ac:dyDescent="0.2">
      <c r="A48" s="1" t="s">
        <v>65</v>
      </c>
      <c r="B48" s="28" t="s">
        <v>6</v>
      </c>
      <c r="C48" s="28" t="s">
        <v>6</v>
      </c>
      <c r="D48" s="28" t="s">
        <v>6</v>
      </c>
      <c r="E48" s="28" t="s">
        <v>6</v>
      </c>
    </row>
    <row r="49" spans="1:5" x14ac:dyDescent="0.2">
      <c r="C49" s="26"/>
      <c r="D49" s="26"/>
      <c r="E49" s="26"/>
    </row>
    <row r="50" spans="1:5" ht="12.75" customHeight="1" x14ac:dyDescent="0.2">
      <c r="A50" s="124" t="s">
        <v>112</v>
      </c>
      <c r="B50" s="124"/>
      <c r="C50" s="124"/>
      <c r="D50" s="124"/>
      <c r="E50" s="124"/>
    </row>
    <row r="51" spans="1:5" ht="12.75" customHeight="1" x14ac:dyDescent="0.2">
      <c r="A51" s="126" t="s">
        <v>211</v>
      </c>
      <c r="B51" s="126"/>
      <c r="C51" s="126"/>
      <c r="D51" s="126"/>
      <c r="E51" s="126"/>
    </row>
    <row r="52" spans="1:5" x14ac:dyDescent="0.2">
      <c r="A52" s="126"/>
      <c r="B52" s="126"/>
      <c r="C52" s="126"/>
      <c r="D52" s="126"/>
      <c r="E52" s="126"/>
    </row>
    <row r="53" spans="1:5" x14ac:dyDescent="0.2">
      <c r="A53" s="126"/>
      <c r="B53" s="126"/>
      <c r="C53" s="126"/>
      <c r="D53" s="126"/>
      <c r="E53" s="126"/>
    </row>
    <row r="54" spans="1:5" x14ac:dyDescent="0.2">
      <c r="A54" s="126"/>
      <c r="B54" s="126"/>
      <c r="C54" s="126"/>
      <c r="D54" s="126"/>
      <c r="E54" s="126"/>
    </row>
    <row r="55" spans="1:5" x14ac:dyDescent="0.2">
      <c r="A55" s="126"/>
      <c r="B55" s="126"/>
      <c r="C55" s="126"/>
      <c r="D55" s="126"/>
      <c r="E55" s="126"/>
    </row>
    <row r="56" spans="1:5" x14ac:dyDescent="0.2">
      <c r="A56" s="126"/>
      <c r="B56" s="126"/>
      <c r="C56" s="126"/>
      <c r="D56" s="126"/>
      <c r="E56" s="126"/>
    </row>
  </sheetData>
  <sheetProtection algorithmName="SHA-512" hashValue="GudssbiPjnPuCA/0tXYashy6sTNVmQDZqM37J2pbWjrNaNN0I0fXS97dnc/yahHS08wh4D06fTWX0gJQrZOwSQ==" saltValue="atE9KeNVTusdUu7j4Sqncg==" spinCount="100000" sheet="1" objects="1" scenarios="1"/>
  <mergeCells count="2">
    <mergeCell ref="A50:E50"/>
    <mergeCell ref="A51:E56"/>
  </mergeCells>
  <conditionalFormatting sqref="B10:D44">
    <cfRule type="cellIs" dxfId="9" priority="5" operator="equal">
      <formula>0</formula>
    </cfRule>
  </conditionalFormatting>
  <conditionalFormatting sqref="E10:E43">
    <cfRule type="cellIs" dxfId="8" priority="1" operator="equal">
      <formula>0</formula>
    </cfRule>
  </conditionalFormatting>
  <pageMargins left="0.70866141732283472" right="0.70866141732283472" top="0.74803149606299213" bottom="0.74803149606299213" header="0.31496062992125984" footer="0.31496062992125984"/>
  <pageSetup paperSize="9" scale="71" orientation="portrait" r:id="rId1"/>
  <headerFooter>
    <oddHeader>&amp;L&amp;"Arial,Regular"&amp;8&amp;K00-033ESMA Structural Market Indicators&amp;C&amp;"Arial,Regular"&amp;8 &amp;K00-0332022&amp;R&amp;"Arial,Regular"&amp;8&amp;K00-034&amp;P</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C2C83-C3A4-4793-B09F-0A5CE997B56F}">
  <sheetPr>
    <pageSetUpPr fitToPage="1"/>
  </sheetPr>
  <dimension ref="A1:I55"/>
  <sheetViews>
    <sheetView view="pageBreakPreview" zoomScale="90" zoomScaleNormal="100" zoomScaleSheetLayoutView="90" workbookViewId="0"/>
  </sheetViews>
  <sheetFormatPr defaultColWidth="9" defaultRowHeight="12.75" x14ac:dyDescent="0.2"/>
  <cols>
    <col min="1" max="1" width="13.875" style="1" customWidth="1"/>
    <col min="2" max="9" width="12.625" style="1" customWidth="1"/>
    <col min="10" max="16384" width="9" style="1"/>
  </cols>
  <sheetData>
    <row r="1" spans="1:9" ht="23.25" x14ac:dyDescent="0.2">
      <c r="A1" s="89" t="s">
        <v>139</v>
      </c>
      <c r="G1" s="12"/>
    </row>
    <row r="2" spans="1:9" ht="15" x14ac:dyDescent="0.2">
      <c r="A2" s="82" t="s">
        <v>134</v>
      </c>
      <c r="B2" s="82" t="s">
        <v>110</v>
      </c>
      <c r="G2" s="12"/>
    </row>
    <row r="3" spans="1:9" x14ac:dyDescent="0.2">
      <c r="G3" s="12"/>
    </row>
    <row r="4" spans="1:9" ht="13.5" thickBot="1" x14ac:dyDescent="0.25">
      <c r="A4" s="5"/>
      <c r="B4" s="5"/>
      <c r="C4" s="5"/>
      <c r="D4" s="5"/>
      <c r="E4" s="5"/>
      <c r="F4" s="5"/>
      <c r="G4" s="5"/>
      <c r="H4" s="5"/>
      <c r="I4" s="5"/>
    </row>
    <row r="5" spans="1:9" s="3" customFormat="1" ht="26.1" customHeight="1" x14ac:dyDescent="0.2">
      <c r="A5" s="4" t="s">
        <v>16</v>
      </c>
      <c r="B5" s="6" t="s">
        <v>94</v>
      </c>
      <c r="C5" s="6" t="s">
        <v>94</v>
      </c>
      <c r="D5" s="6" t="s">
        <v>100</v>
      </c>
      <c r="E5" s="6" t="s">
        <v>95</v>
      </c>
      <c r="F5" s="6" t="s">
        <v>96</v>
      </c>
      <c r="G5" s="6" t="s">
        <v>66</v>
      </c>
      <c r="H5" s="6" t="s">
        <v>97</v>
      </c>
      <c r="I5" s="6" t="s">
        <v>57</v>
      </c>
    </row>
    <row r="6" spans="1:9" s="3" customFormat="1" ht="26.1" customHeight="1" x14ac:dyDescent="0.2">
      <c r="A6" s="4" t="s">
        <v>22</v>
      </c>
      <c r="B6" s="6" t="s">
        <v>98</v>
      </c>
      <c r="C6" s="6" t="s">
        <v>99</v>
      </c>
      <c r="D6" s="6" t="s">
        <v>99</v>
      </c>
      <c r="E6" s="6" t="s">
        <v>99</v>
      </c>
      <c r="F6" s="6" t="s">
        <v>99</v>
      </c>
      <c r="G6" s="6" t="s">
        <v>99</v>
      </c>
      <c r="H6" s="6" t="s">
        <v>99</v>
      </c>
      <c r="I6" s="6" t="s">
        <v>99</v>
      </c>
    </row>
    <row r="7" spans="1:9" s="3" customFormat="1" ht="26.25" thickBot="1" x14ac:dyDescent="0.25">
      <c r="A7" s="15" t="s">
        <v>102</v>
      </c>
      <c r="B7" s="56">
        <v>44176</v>
      </c>
      <c r="C7" s="56">
        <v>44176</v>
      </c>
      <c r="D7" s="56">
        <v>44176</v>
      </c>
      <c r="E7" s="56">
        <v>44176</v>
      </c>
      <c r="F7" s="56">
        <v>44176</v>
      </c>
      <c r="G7" s="56">
        <v>44176</v>
      </c>
      <c r="H7" s="56">
        <v>44176</v>
      </c>
      <c r="I7" s="56">
        <v>44176</v>
      </c>
    </row>
    <row r="8" spans="1:9" x14ac:dyDescent="0.2">
      <c r="A8" s="57" t="s">
        <v>4</v>
      </c>
      <c r="B8" s="58" t="s">
        <v>208</v>
      </c>
      <c r="C8" s="58" t="s">
        <v>26</v>
      </c>
      <c r="D8" s="58" t="s">
        <v>26</v>
      </c>
      <c r="E8" s="58" t="s">
        <v>26</v>
      </c>
      <c r="F8" s="58" t="s">
        <v>26</v>
      </c>
      <c r="G8" s="58" t="s">
        <v>26</v>
      </c>
      <c r="H8" s="58" t="s">
        <v>26</v>
      </c>
      <c r="I8" s="58" t="s">
        <v>26</v>
      </c>
    </row>
    <row r="9" spans="1:9" ht="13.5" thickBot="1" x14ac:dyDescent="0.25">
      <c r="A9" s="14" t="s">
        <v>8</v>
      </c>
      <c r="B9" s="59">
        <v>44176</v>
      </c>
      <c r="C9" s="59">
        <v>44176</v>
      </c>
      <c r="D9" s="59">
        <v>44176</v>
      </c>
      <c r="E9" s="59">
        <v>44176</v>
      </c>
      <c r="F9" s="59">
        <v>44176</v>
      </c>
      <c r="G9" s="59">
        <v>44176</v>
      </c>
      <c r="H9" s="59">
        <v>44176</v>
      </c>
      <c r="I9" s="59">
        <v>44176</v>
      </c>
    </row>
    <row r="10" spans="1:9" x14ac:dyDescent="0.2">
      <c r="A10" s="2" t="s">
        <v>15</v>
      </c>
      <c r="B10" s="60">
        <v>22.6950675</v>
      </c>
      <c r="C10" s="60">
        <v>221276.254474271</v>
      </c>
      <c r="D10" s="60">
        <v>1816.02071335199</v>
      </c>
      <c r="E10" s="60">
        <v>4823.3623171549298</v>
      </c>
      <c r="F10" s="60">
        <v>30542.7614807797</v>
      </c>
      <c r="G10" s="60">
        <v>10211.234837494199</v>
      </c>
      <c r="H10" s="60">
        <v>173443.54846265999</v>
      </c>
      <c r="I10" s="60">
        <v>439.326662830065</v>
      </c>
    </row>
    <row r="11" spans="1:9" x14ac:dyDescent="0.2">
      <c r="A11" s="2" t="s">
        <v>14</v>
      </c>
      <c r="B11" s="60">
        <v>22.884289499999898</v>
      </c>
      <c r="C11" s="60">
        <v>222136.18783444999</v>
      </c>
      <c r="D11" s="60">
        <v>1826.8623173052699</v>
      </c>
      <c r="E11" s="60">
        <v>4825.1385193961696</v>
      </c>
      <c r="F11" s="60">
        <v>30761.796180437799</v>
      </c>
      <c r="G11" s="60">
        <v>10229.471588173001</v>
      </c>
      <c r="H11" s="60">
        <v>174053.59350116699</v>
      </c>
      <c r="I11" s="60">
        <v>439.325727971042</v>
      </c>
    </row>
    <row r="12" spans="1:9" x14ac:dyDescent="0.2">
      <c r="A12" s="1" t="s">
        <v>27</v>
      </c>
      <c r="B12" s="61">
        <v>0.18802649999999299</v>
      </c>
      <c r="C12" s="61">
        <v>1027.2955118862301</v>
      </c>
      <c r="D12" s="61">
        <v>7.4254394071008401</v>
      </c>
      <c r="E12" s="61">
        <v>2.3020283981645702</v>
      </c>
      <c r="F12" s="61">
        <v>235.38316267365801</v>
      </c>
      <c r="G12" s="61">
        <v>13.1501604776356</v>
      </c>
      <c r="H12" s="61">
        <v>768.89839783290199</v>
      </c>
      <c r="I12" s="61">
        <v>0.13632309677267601</v>
      </c>
    </row>
    <row r="13" spans="1:9" x14ac:dyDescent="0.2">
      <c r="A13" s="1" t="s">
        <v>28</v>
      </c>
      <c r="B13" s="61">
        <v>0.39642949999968802</v>
      </c>
      <c r="C13" s="61">
        <v>3102.6012767544598</v>
      </c>
      <c r="D13" s="61">
        <v>43.072444359287203</v>
      </c>
      <c r="E13" s="61">
        <v>11.238844615200399</v>
      </c>
      <c r="F13" s="61">
        <v>530.80664570165197</v>
      </c>
      <c r="G13" s="61">
        <v>50.264563253027603</v>
      </c>
      <c r="H13" s="61">
        <v>2467.0793764730101</v>
      </c>
      <c r="I13" s="61">
        <v>0.13940235228715001</v>
      </c>
    </row>
    <row r="14" spans="1:9" x14ac:dyDescent="0.2">
      <c r="A14" s="1" t="s">
        <v>29</v>
      </c>
      <c r="B14" s="61">
        <v>1.04807899999997</v>
      </c>
      <c r="C14" s="61">
        <v>150.673332389351</v>
      </c>
      <c r="D14" s="61">
        <v>2.6493555144927998</v>
      </c>
      <c r="E14" s="61">
        <v>0</v>
      </c>
      <c r="F14" s="61">
        <v>138.71147700121099</v>
      </c>
      <c r="G14" s="61">
        <v>3.3438727987622499</v>
      </c>
      <c r="H14" s="61">
        <v>5.9298700124018602</v>
      </c>
      <c r="I14" s="61">
        <v>3.8757062483303503E-2</v>
      </c>
    </row>
    <row r="15" spans="1:9" x14ac:dyDescent="0.2">
      <c r="A15" s="1" t="s">
        <v>30</v>
      </c>
      <c r="B15" s="61">
        <v>2.7885095000012798</v>
      </c>
      <c r="C15" s="61">
        <v>583.95187217232694</v>
      </c>
      <c r="D15" s="61">
        <v>20.175473105888301</v>
      </c>
      <c r="E15" s="61">
        <v>1.6723358708162701</v>
      </c>
      <c r="F15" s="61">
        <v>331.87240623345502</v>
      </c>
      <c r="G15" s="61">
        <v>184.60725725735401</v>
      </c>
      <c r="H15" s="61">
        <v>45.597737883702898</v>
      </c>
      <c r="I15" s="61">
        <v>2.6661821110369101E-2</v>
      </c>
    </row>
    <row r="16" spans="1:9" x14ac:dyDescent="0.2">
      <c r="A16" s="1" t="s">
        <v>31</v>
      </c>
      <c r="B16" s="61">
        <v>1.2574145000000601</v>
      </c>
      <c r="C16" s="61">
        <v>2231.16691756009</v>
      </c>
      <c r="D16" s="61">
        <v>13.367333447734699</v>
      </c>
      <c r="E16" s="61">
        <v>0</v>
      </c>
      <c r="F16" s="61">
        <v>185.940873806707</v>
      </c>
      <c r="G16" s="61">
        <v>90.691337366402095</v>
      </c>
      <c r="H16" s="61">
        <v>1941.1668826804</v>
      </c>
      <c r="I16" s="61">
        <v>4.9025884390203704E-4</v>
      </c>
    </row>
    <row r="17" spans="1:9" x14ac:dyDescent="0.2">
      <c r="A17" s="1" t="s">
        <v>32</v>
      </c>
      <c r="B17" s="61">
        <v>4.8484675000015898</v>
      </c>
      <c r="C17" s="61">
        <v>74175.711537395706</v>
      </c>
      <c r="D17" s="61">
        <v>499.77880159691603</v>
      </c>
      <c r="E17" s="61">
        <v>1718.82150307303</v>
      </c>
      <c r="F17" s="61">
        <v>8759.1491919235505</v>
      </c>
      <c r="G17" s="61">
        <v>1680.50044237615</v>
      </c>
      <c r="H17" s="61">
        <v>61509.451770948901</v>
      </c>
      <c r="I17" s="61">
        <v>8.0098274771462794</v>
      </c>
    </row>
    <row r="18" spans="1:9" x14ac:dyDescent="0.2">
      <c r="A18" s="1" t="s">
        <v>33</v>
      </c>
      <c r="B18" s="61">
        <v>0.935592999999874</v>
      </c>
      <c r="C18" s="61">
        <v>12506.7488579448</v>
      </c>
      <c r="D18" s="61">
        <v>140.578579868053</v>
      </c>
      <c r="E18" s="61">
        <v>39.764758006254397</v>
      </c>
      <c r="F18" s="61">
        <v>1157.4459944852799</v>
      </c>
      <c r="G18" s="61">
        <v>400.49567416580999</v>
      </c>
      <c r="H18" s="61">
        <v>10758.103843384801</v>
      </c>
      <c r="I18" s="61">
        <v>10.3600080345861</v>
      </c>
    </row>
    <row r="19" spans="1:9" x14ac:dyDescent="0.2">
      <c r="A19" s="1" t="s">
        <v>34</v>
      </c>
      <c r="B19" s="61">
        <v>0.826609499999997</v>
      </c>
      <c r="C19" s="61">
        <v>13.9787345628166</v>
      </c>
      <c r="D19" s="61">
        <v>2.24033984022455</v>
      </c>
      <c r="E19" s="61">
        <v>3.5000000000000003E-2</v>
      </c>
      <c r="F19" s="61">
        <v>4.3435475143572404</v>
      </c>
      <c r="G19" s="61">
        <v>3.29440320419502</v>
      </c>
      <c r="H19" s="61">
        <v>4.0181805360588703</v>
      </c>
      <c r="I19" s="61">
        <v>4.7263467980973001E-2</v>
      </c>
    </row>
    <row r="20" spans="1:9" x14ac:dyDescent="0.2">
      <c r="A20" s="1" t="s">
        <v>35</v>
      </c>
      <c r="B20" s="61">
        <v>0.65952849999978802</v>
      </c>
      <c r="C20" s="61">
        <v>13209.7612182539</v>
      </c>
      <c r="D20" s="61">
        <v>173.221988395854</v>
      </c>
      <c r="E20" s="61">
        <v>52.473733951875701</v>
      </c>
      <c r="F20" s="61">
        <v>1110.5816178080599</v>
      </c>
      <c r="G20" s="61">
        <v>440.234074891577</v>
      </c>
      <c r="H20" s="61">
        <v>11433.176808338399</v>
      </c>
      <c r="I20" s="61">
        <v>7.2994868180000005E-2</v>
      </c>
    </row>
    <row r="21" spans="1:9" x14ac:dyDescent="0.2">
      <c r="A21" s="1" t="s">
        <v>36</v>
      </c>
      <c r="B21" s="61">
        <v>0.27686399999995498</v>
      </c>
      <c r="C21" s="61">
        <v>7716.7588526832196</v>
      </c>
      <c r="D21" s="61">
        <v>10.7817334844434</v>
      </c>
      <c r="E21" s="61">
        <v>165.572599698928</v>
      </c>
      <c r="F21" s="61">
        <v>639.78274373918498</v>
      </c>
      <c r="G21" s="61">
        <v>27.298809463348</v>
      </c>
      <c r="H21" s="61">
        <v>6873.32238629731</v>
      </c>
      <c r="I21" s="61">
        <v>5.8E-4</v>
      </c>
    </row>
    <row r="22" spans="1:9" x14ac:dyDescent="0.2">
      <c r="A22" s="1" t="s">
        <v>37</v>
      </c>
      <c r="B22" s="61">
        <v>3.9113560000037899</v>
      </c>
      <c r="C22" s="61">
        <v>78487.294421871396</v>
      </c>
      <c r="D22" s="61">
        <v>717.10341340446598</v>
      </c>
      <c r="E22" s="61">
        <v>2600.2000520102602</v>
      </c>
      <c r="F22" s="61">
        <v>11170.137259168099</v>
      </c>
      <c r="G22" s="61">
        <v>5509.7629477620803</v>
      </c>
      <c r="H22" s="61">
        <v>58482.4874182075</v>
      </c>
      <c r="I22" s="61">
        <v>7.6033313189801701</v>
      </c>
    </row>
    <row r="23" spans="1:9" x14ac:dyDescent="0.2">
      <c r="A23" s="1" t="s">
        <v>38</v>
      </c>
      <c r="B23" s="61">
        <v>0.14860450000002501</v>
      </c>
      <c r="C23" s="61">
        <v>432.11922543636501</v>
      </c>
      <c r="D23" s="61">
        <v>2.68153055152756</v>
      </c>
      <c r="E23" s="61">
        <v>0.832826750226767</v>
      </c>
      <c r="F23" s="61">
        <v>49.241982328303699</v>
      </c>
      <c r="G23" s="61">
        <v>3.2435684958826299</v>
      </c>
      <c r="H23" s="61">
        <v>374.579761786733</v>
      </c>
      <c r="I23" s="61">
        <v>1.53955552369197</v>
      </c>
    </row>
    <row r="24" spans="1:9" x14ac:dyDescent="0.2">
      <c r="A24" s="1" t="s">
        <v>39</v>
      </c>
      <c r="B24" s="61">
        <v>9.0834999999999406E-3</v>
      </c>
      <c r="C24" s="61">
        <v>55.435904099223997</v>
      </c>
      <c r="D24" s="61">
        <v>0.28420655966716202</v>
      </c>
      <c r="E24" s="61">
        <v>0</v>
      </c>
      <c r="F24" s="61">
        <v>50.606702921507299</v>
      </c>
      <c r="G24" s="61">
        <v>0.104273726616328</v>
      </c>
      <c r="H24" s="61">
        <v>4.4407208914331902</v>
      </c>
      <c r="I24" s="61">
        <v>0</v>
      </c>
    </row>
    <row r="25" spans="1:9" x14ac:dyDescent="0.2">
      <c r="A25" s="1" t="s">
        <v>40</v>
      </c>
      <c r="B25" s="61">
        <v>9.6651500000008203E-2</v>
      </c>
      <c r="C25" s="61">
        <v>670.895681684284</v>
      </c>
      <c r="D25" s="61">
        <v>6.6940298777098297</v>
      </c>
      <c r="E25" s="61">
        <v>0</v>
      </c>
      <c r="F25" s="61">
        <v>585.06991031370205</v>
      </c>
      <c r="G25" s="61">
        <v>2.2077313951470301</v>
      </c>
      <c r="H25" s="61">
        <v>76.921311628017605</v>
      </c>
      <c r="I25" s="61">
        <v>2.6984697076393302E-3</v>
      </c>
    </row>
    <row r="26" spans="1:9" x14ac:dyDescent="0.2">
      <c r="A26" s="1" t="s">
        <v>41</v>
      </c>
      <c r="B26" s="61">
        <v>0.95136449999980299</v>
      </c>
      <c r="C26" s="61">
        <v>6884.5660364227097</v>
      </c>
      <c r="D26" s="61">
        <v>53.250620085026199</v>
      </c>
      <c r="E26" s="61">
        <v>301.024183451856</v>
      </c>
      <c r="F26" s="61">
        <v>2568.3449904407998</v>
      </c>
      <c r="G26" s="61">
        <v>646.46045111971205</v>
      </c>
      <c r="H26" s="61">
        <v>3308.3277103785599</v>
      </c>
      <c r="I26" s="61">
        <v>7.15808094674935</v>
      </c>
    </row>
    <row r="27" spans="1:9" x14ac:dyDescent="0.2">
      <c r="A27" s="1" t="s">
        <v>42</v>
      </c>
      <c r="B27" s="61">
        <v>0.89681299999795605</v>
      </c>
      <c r="C27" s="61">
        <v>6101.6468304674399</v>
      </c>
      <c r="D27" s="61">
        <v>81.949490673004505</v>
      </c>
      <c r="E27" s="61">
        <v>253.61328591718501</v>
      </c>
      <c r="F27" s="61">
        <v>571.52800221695395</v>
      </c>
      <c r="G27" s="61">
        <v>321.70568590772302</v>
      </c>
      <c r="H27" s="61">
        <v>4870.8750427199802</v>
      </c>
      <c r="I27" s="61">
        <v>1.9753230325911399</v>
      </c>
    </row>
    <row r="28" spans="1:9" x14ac:dyDescent="0.2">
      <c r="A28" s="1" t="s">
        <v>43</v>
      </c>
      <c r="B28" s="61">
        <v>2.6647500000000102E-2</v>
      </c>
      <c r="C28" s="61">
        <v>6.92532220233986</v>
      </c>
      <c r="D28" s="61">
        <v>2.5892762030858099</v>
      </c>
      <c r="E28" s="61">
        <v>0</v>
      </c>
      <c r="F28" s="61">
        <v>1.5323072767241901</v>
      </c>
      <c r="G28" s="61">
        <v>0.447008835934393</v>
      </c>
      <c r="H28" s="61">
        <v>2.35520988659546</v>
      </c>
      <c r="I28" s="61">
        <v>1.5200000000000001E-3</v>
      </c>
    </row>
    <row r="29" spans="1:9" x14ac:dyDescent="0.2">
      <c r="A29" s="1" t="s">
        <v>44</v>
      </c>
      <c r="B29" s="61">
        <v>0.93399599999969396</v>
      </c>
      <c r="C29" s="61">
        <v>7346.63685356524</v>
      </c>
      <c r="D29" s="61">
        <v>86.4164458623288</v>
      </c>
      <c r="E29" s="61">
        <v>441.97823988286598</v>
      </c>
      <c r="F29" s="61">
        <v>2804.2216994301998</v>
      </c>
      <c r="G29" s="61">
        <v>915.65809891766105</v>
      </c>
      <c r="H29" s="61">
        <v>2697.8070427708799</v>
      </c>
      <c r="I29" s="61">
        <v>400.55532670129401</v>
      </c>
    </row>
    <row r="30" spans="1:9" x14ac:dyDescent="0.2">
      <c r="A30" s="1" t="s">
        <v>45</v>
      </c>
      <c r="B30" s="61">
        <v>0.17115949999999999</v>
      </c>
      <c r="C30" s="61">
        <v>18.1210946737116</v>
      </c>
      <c r="D30" s="61">
        <v>2.8036012661043701</v>
      </c>
      <c r="E30" s="61">
        <v>9.4092848576428606E-2</v>
      </c>
      <c r="F30" s="61">
        <v>11.6686384452219</v>
      </c>
      <c r="G30" s="61">
        <v>1.63986958314429</v>
      </c>
      <c r="H30" s="61">
        <v>1.91489253066469</v>
      </c>
      <c r="I30" s="61">
        <v>0</v>
      </c>
    </row>
    <row r="31" spans="1:9" x14ac:dyDescent="0.2">
      <c r="A31" s="1" t="s">
        <v>46</v>
      </c>
      <c r="B31" s="61">
        <v>0.45468699999977902</v>
      </c>
      <c r="C31" s="61">
        <v>139.41253550749201</v>
      </c>
      <c r="D31" s="61">
        <v>3.2393537910499401</v>
      </c>
      <c r="E31" s="61">
        <v>0.90872220771710999</v>
      </c>
      <c r="F31" s="61">
        <v>103.100985289083</v>
      </c>
      <c r="G31" s="61">
        <v>5.2713685791180502</v>
      </c>
      <c r="H31" s="61">
        <v>26.816661914875201</v>
      </c>
      <c r="I31" s="61">
        <v>7.5443725648822998E-2</v>
      </c>
    </row>
    <row r="32" spans="1:9" x14ac:dyDescent="0.2">
      <c r="A32" s="1" t="s">
        <v>47</v>
      </c>
      <c r="B32" s="61">
        <v>4.9005720000011301</v>
      </c>
      <c r="C32" s="61">
        <v>26912.894856409501</v>
      </c>
      <c r="D32" s="61">
        <v>218.56273146970099</v>
      </c>
      <c r="E32" s="61">
        <v>65.602096960915105</v>
      </c>
      <c r="F32" s="61">
        <v>3648.0454514519502</v>
      </c>
      <c r="G32" s="61">
        <v>2191.7017011222401</v>
      </c>
      <c r="H32" s="61">
        <v>20770.4262664833</v>
      </c>
      <c r="I32" s="61">
        <v>18.5566089214594</v>
      </c>
    </row>
    <row r="33" spans="1:9" x14ac:dyDescent="0.2">
      <c r="A33" s="1" t="s">
        <v>48</v>
      </c>
      <c r="B33" s="61">
        <v>0.53743599999974201</v>
      </c>
      <c r="C33" s="61">
        <v>701.77331257718595</v>
      </c>
      <c r="D33" s="61">
        <v>27.446729451388101</v>
      </c>
      <c r="E33" s="61">
        <v>0.18301318466354799</v>
      </c>
      <c r="F33" s="61">
        <v>164.92645664241999</v>
      </c>
      <c r="G33" s="61">
        <v>3.8003792527689702</v>
      </c>
      <c r="H33" s="61">
        <v>503.35685595237601</v>
      </c>
      <c r="I33" s="61">
        <v>2.05987809357033</v>
      </c>
    </row>
    <row r="34" spans="1:9" x14ac:dyDescent="0.2">
      <c r="A34" s="1" t="s">
        <v>49</v>
      </c>
      <c r="B34" s="61">
        <v>6.2752500000003306E-2</v>
      </c>
      <c r="C34" s="61">
        <v>231.63873934314299</v>
      </c>
      <c r="D34" s="61">
        <v>16.711580566647601</v>
      </c>
      <c r="E34" s="61">
        <v>0.10738300000000001</v>
      </c>
      <c r="F34" s="61">
        <v>37.1326568159865</v>
      </c>
      <c r="G34" s="61">
        <v>3.1232050249288799</v>
      </c>
      <c r="H34" s="61">
        <v>174.46924763313999</v>
      </c>
      <c r="I34" s="61">
        <v>9.4666302440000002E-2</v>
      </c>
    </row>
    <row r="35" spans="1:9" x14ac:dyDescent="0.2">
      <c r="A35" s="1" t="s">
        <v>50</v>
      </c>
      <c r="B35" s="61">
        <v>1.27169999999999E-2</v>
      </c>
      <c r="C35" s="61">
        <v>23.941759510265101</v>
      </c>
      <c r="D35" s="61">
        <v>2.653907340855</v>
      </c>
      <c r="E35" s="61">
        <v>0</v>
      </c>
      <c r="F35" s="61">
        <v>13.3543354540818</v>
      </c>
      <c r="G35" s="61">
        <v>5.5036609671435102E-2</v>
      </c>
      <c r="H35" s="61">
        <v>7.8784801056568901</v>
      </c>
      <c r="I35" s="61">
        <v>0</v>
      </c>
    </row>
    <row r="36" spans="1:9" x14ac:dyDescent="0.2">
      <c r="A36" s="1" t="s">
        <v>51</v>
      </c>
      <c r="B36" s="61">
        <v>0.422505999999919</v>
      </c>
      <c r="C36" s="61">
        <v>7180.5353809131802</v>
      </c>
      <c r="D36" s="61">
        <v>44.312915456217098</v>
      </c>
      <c r="E36" s="61">
        <v>6.8830343926336699</v>
      </c>
      <c r="F36" s="61">
        <v>714.30356503869302</v>
      </c>
      <c r="G36" s="61">
        <v>96.460924913179099</v>
      </c>
      <c r="H36" s="61">
        <v>6317.6299808399399</v>
      </c>
      <c r="I36" s="61">
        <v>0.94496027252306403</v>
      </c>
    </row>
    <row r="37" spans="1:9" x14ac:dyDescent="0.2">
      <c r="A37" s="1" t="s">
        <v>52</v>
      </c>
      <c r="B37" s="61">
        <v>4.2856500000000103E-2</v>
      </c>
      <c r="C37" s="61">
        <v>24.695628301660498</v>
      </c>
      <c r="D37" s="61">
        <v>12.0214938482187</v>
      </c>
      <c r="E37" s="61">
        <v>0</v>
      </c>
      <c r="F37" s="61">
        <v>5.78305059966985</v>
      </c>
      <c r="G37" s="61">
        <v>2.7046384095352899E-2</v>
      </c>
      <c r="H37" s="61">
        <v>6.8640374696765898</v>
      </c>
      <c r="I37" s="61">
        <v>0</v>
      </c>
    </row>
    <row r="38" spans="1:9" x14ac:dyDescent="0.2">
      <c r="A38" s="1" t="s">
        <v>53</v>
      </c>
      <c r="B38" s="61">
        <v>1.44269999999999E-2</v>
      </c>
      <c r="C38" s="61">
        <v>46.575109715418797</v>
      </c>
      <c r="D38" s="61">
        <v>4.1970798787772203</v>
      </c>
      <c r="E38" s="61">
        <v>1.0818067000000001E-3</v>
      </c>
      <c r="F38" s="61">
        <v>10.1419000447731</v>
      </c>
      <c r="G38" s="61">
        <v>0.36091921641107899</v>
      </c>
      <c r="H38" s="61">
        <v>31.874128768757402</v>
      </c>
      <c r="I38" s="61">
        <v>0</v>
      </c>
    </row>
    <row r="39" spans="1:9" x14ac:dyDescent="0.2">
      <c r="A39" s="2" t="s">
        <v>101</v>
      </c>
      <c r="B39" s="60">
        <v>0.27942600000000001</v>
      </c>
      <c r="C39" s="60">
        <v>1420.55062986233</v>
      </c>
      <c r="D39" s="60">
        <v>43.6678887009978</v>
      </c>
      <c r="E39" s="60">
        <v>1.8474480068883099</v>
      </c>
      <c r="F39" s="60">
        <v>432.144413273373</v>
      </c>
      <c r="G39" s="60">
        <v>26.630818066067398</v>
      </c>
      <c r="H39" s="60">
        <v>916.26006181500497</v>
      </c>
      <c r="I39" s="60">
        <v>0</v>
      </c>
    </row>
    <row r="40" spans="1:9" x14ac:dyDescent="0.2">
      <c r="A40" s="1" t="s">
        <v>54</v>
      </c>
      <c r="B40" s="61">
        <v>1.688E-3</v>
      </c>
      <c r="C40" s="61">
        <v>7.3994026335556198</v>
      </c>
      <c r="D40" s="61">
        <v>0.28250221537854397</v>
      </c>
      <c r="E40" s="61">
        <v>1.70761150239421</v>
      </c>
      <c r="F40" s="61">
        <v>0.39627066234248298</v>
      </c>
      <c r="G40" s="61">
        <v>0.15983793615007</v>
      </c>
      <c r="H40" s="61">
        <v>4.8531803172903096</v>
      </c>
      <c r="I40" s="61">
        <v>0</v>
      </c>
    </row>
    <row r="41" spans="1:9" x14ac:dyDescent="0.2">
      <c r="A41" s="1" t="s">
        <v>55</v>
      </c>
      <c r="B41" s="61">
        <v>0.14799100000000201</v>
      </c>
      <c r="C41" s="61">
        <v>245.00162271037499</v>
      </c>
      <c r="D41" s="61">
        <v>0.600435612796689</v>
      </c>
      <c r="E41" s="61">
        <v>7.7990441988950304E-2</v>
      </c>
      <c r="F41" s="61">
        <v>177.74106562376701</v>
      </c>
      <c r="G41" s="61">
        <v>19.2923758221716</v>
      </c>
      <c r="H41" s="61">
        <v>47.289755209650103</v>
      </c>
      <c r="I41" s="61">
        <v>0</v>
      </c>
    </row>
    <row r="42" spans="1:9" ht="13.5" thickBot="1" x14ac:dyDescent="0.25">
      <c r="A42" s="5" t="s">
        <v>56</v>
      </c>
      <c r="B42" s="62">
        <v>0.12976650000001</v>
      </c>
      <c r="C42" s="62">
        <v>1168.27334743745</v>
      </c>
      <c r="D42" s="62">
        <v>42.813337532424498</v>
      </c>
      <c r="E42" s="62">
        <v>6.1846062505153801E-2</v>
      </c>
      <c r="F42" s="62">
        <v>254.10243260763701</v>
      </c>
      <c r="G42" s="62">
        <v>7.1786049468155699</v>
      </c>
      <c r="H42" s="62">
        <v>864.11712628806595</v>
      </c>
      <c r="I42" s="62">
        <v>0</v>
      </c>
    </row>
    <row r="43" spans="1:9" x14ac:dyDescent="0.2">
      <c r="A43" s="2" t="s">
        <v>57</v>
      </c>
      <c r="B43" s="9"/>
      <c r="C43" s="60"/>
      <c r="D43" s="60"/>
      <c r="E43" s="60"/>
      <c r="F43" s="60"/>
      <c r="G43" s="60"/>
      <c r="H43" s="60"/>
      <c r="I43" s="9"/>
    </row>
    <row r="44" spans="1:9" x14ac:dyDescent="0.2">
      <c r="A44" s="1" t="s">
        <v>58</v>
      </c>
      <c r="B44" s="61" t="s">
        <v>6</v>
      </c>
      <c r="C44" s="61" t="s">
        <v>6</v>
      </c>
      <c r="D44" s="61" t="s">
        <v>6</v>
      </c>
      <c r="E44" s="61" t="s">
        <v>6</v>
      </c>
      <c r="F44" s="61" t="s">
        <v>6</v>
      </c>
      <c r="G44" s="61" t="s">
        <v>6</v>
      </c>
      <c r="H44" s="61" t="s">
        <v>6</v>
      </c>
      <c r="I44" s="61" t="s">
        <v>6</v>
      </c>
    </row>
    <row r="45" spans="1:9" x14ac:dyDescent="0.2">
      <c r="A45" s="1" t="s">
        <v>59</v>
      </c>
      <c r="B45" s="61">
        <v>3.9492500000000402E-2</v>
      </c>
      <c r="C45" s="61">
        <v>159.61760314420701</v>
      </c>
      <c r="D45" s="61">
        <v>17.902252027993399</v>
      </c>
      <c r="E45" s="61">
        <v>0.85230244166235203</v>
      </c>
      <c r="F45" s="61">
        <v>96.2814485936414</v>
      </c>
      <c r="G45" s="61">
        <v>7.2720115917335804</v>
      </c>
      <c r="H45" s="61">
        <v>16.6059346421798</v>
      </c>
      <c r="I45" s="61">
        <v>20.7036538469969</v>
      </c>
    </row>
    <row r="46" spans="1:9" x14ac:dyDescent="0.2">
      <c r="A46" s="1" t="s">
        <v>60</v>
      </c>
      <c r="B46" s="61">
        <v>1.4790000000000001E-3</v>
      </c>
      <c r="C46" s="61">
        <v>6.3825237985658596</v>
      </c>
      <c r="D46" s="61">
        <v>1.76307035336708E-2</v>
      </c>
      <c r="E46" s="61">
        <v>0.12749445676274901</v>
      </c>
      <c r="F46" s="61">
        <v>5.9413489062354197</v>
      </c>
      <c r="G46" s="61">
        <v>4.8398034072000002E-4</v>
      </c>
      <c r="H46" s="61">
        <v>0.29556575169330601</v>
      </c>
      <c r="I46" s="61">
        <v>0</v>
      </c>
    </row>
    <row r="47" spans="1:9" x14ac:dyDescent="0.2">
      <c r="A47" s="1" t="s">
        <v>61</v>
      </c>
      <c r="B47" s="61">
        <v>4.7799000000000799E-2</v>
      </c>
      <c r="C47" s="61">
        <v>168.29055527187001</v>
      </c>
      <c r="D47" s="61">
        <v>7.1798924308968504</v>
      </c>
      <c r="E47" s="61">
        <v>8.8899186551750908</v>
      </c>
      <c r="F47" s="61">
        <v>48.237412051383998</v>
      </c>
      <c r="G47" s="61">
        <v>5.2044639613671997</v>
      </c>
      <c r="H47" s="61">
        <v>98.045584406660794</v>
      </c>
      <c r="I47" s="61">
        <v>0.73328376638572901</v>
      </c>
    </row>
    <row r="48" spans="1:9" x14ac:dyDescent="0.2">
      <c r="A48" s="1" t="s">
        <v>65</v>
      </c>
      <c r="B48" s="61">
        <v>0.89076449999997198</v>
      </c>
      <c r="C48" s="61">
        <v>21884.481511869901</v>
      </c>
      <c r="D48" s="61">
        <v>149.20733595697399</v>
      </c>
      <c r="E48" s="61">
        <v>884.75026776750599</v>
      </c>
      <c r="F48" s="61">
        <v>1174.3424212293</v>
      </c>
      <c r="G48" s="61">
        <v>429.737498706201</v>
      </c>
      <c r="H48" s="61">
        <v>19242.345961732499</v>
      </c>
      <c r="I48" s="61">
        <v>4.0980264773527804</v>
      </c>
    </row>
    <row r="49" spans="1:9" x14ac:dyDescent="0.2">
      <c r="C49" s="16"/>
      <c r="D49" s="17"/>
      <c r="F49" s="17"/>
      <c r="G49" s="17"/>
      <c r="H49" s="63"/>
      <c r="I49" s="63"/>
    </row>
    <row r="50" spans="1:9" ht="12.75" customHeight="1" x14ac:dyDescent="0.2">
      <c r="A50" s="124" t="s">
        <v>199</v>
      </c>
      <c r="B50" s="125"/>
      <c r="C50" s="125"/>
      <c r="D50" s="125"/>
      <c r="E50" s="125"/>
      <c r="F50" s="125"/>
      <c r="G50" s="125"/>
      <c r="H50" s="125"/>
      <c r="I50" s="125"/>
    </row>
    <row r="51" spans="1:9" ht="12.75" customHeight="1" x14ac:dyDescent="0.2">
      <c r="A51" s="124" t="s">
        <v>118</v>
      </c>
      <c r="B51" s="124"/>
      <c r="C51" s="124"/>
      <c r="D51" s="124"/>
      <c r="E51" s="124"/>
      <c r="F51" s="124"/>
      <c r="G51" s="124"/>
      <c r="H51" s="124"/>
      <c r="I51" s="124"/>
    </row>
    <row r="52" spans="1:9" x14ac:dyDescent="0.2">
      <c r="A52" s="124"/>
      <c r="B52" s="124"/>
      <c r="C52" s="124"/>
      <c r="D52" s="124"/>
      <c r="E52" s="124"/>
      <c r="F52" s="124"/>
      <c r="G52" s="124"/>
      <c r="H52" s="124"/>
      <c r="I52" s="124"/>
    </row>
    <row r="53" spans="1:9" x14ac:dyDescent="0.2">
      <c r="A53" s="124"/>
      <c r="B53" s="124"/>
      <c r="C53" s="124"/>
      <c r="D53" s="124"/>
      <c r="E53" s="124"/>
      <c r="F53" s="124"/>
      <c r="G53" s="124"/>
      <c r="H53" s="124"/>
      <c r="I53" s="124"/>
    </row>
    <row r="54" spans="1:9" x14ac:dyDescent="0.2">
      <c r="A54" s="124"/>
      <c r="B54" s="124"/>
      <c r="C54" s="124"/>
      <c r="D54" s="124"/>
      <c r="E54" s="124"/>
      <c r="F54" s="124"/>
      <c r="G54" s="124"/>
      <c r="H54" s="124"/>
      <c r="I54" s="124"/>
    </row>
    <row r="55" spans="1:9" x14ac:dyDescent="0.2">
      <c r="A55" s="124"/>
      <c r="B55" s="124"/>
      <c r="C55" s="124"/>
      <c r="D55" s="124"/>
      <c r="E55" s="124"/>
      <c r="F55" s="124"/>
      <c r="G55" s="124"/>
      <c r="H55" s="124"/>
      <c r="I55" s="124"/>
    </row>
  </sheetData>
  <sheetProtection algorithmName="SHA-512" hashValue="J8BNdimYkUO62dx2Qv4s/S1h6fGeIGzyhGAe7zA+zGwECJSkCE47rt5SYVK/7TJjXUIrRRFFtrpgw4RdqsEkpQ==" saltValue="6EtE59MKB32wNFwrddF4iA==" spinCount="100000" sheet="1" objects="1" scenarios="1"/>
  <mergeCells count="2">
    <mergeCell ref="A50:I50"/>
    <mergeCell ref="A51:I55"/>
  </mergeCells>
  <pageMargins left="0.70866141732283472" right="0.70866141732283472" top="0.74803149606299213" bottom="0.74803149606299213" header="0.31496062992125984" footer="0.31496062992125984"/>
  <pageSetup paperSize="9" scale="69" orientation="portrait" r:id="rId1"/>
  <headerFooter>
    <oddHeader>&amp;L&amp;"Arial,Regular"&amp;8&amp;K00-034ESMA Structural Market Indicators&amp;C&amp;"Arial,Regular"&amp;8 &amp;K00-0342022&amp;R&amp;"Arial,Regular"&amp;8&amp;K00-034&amp;P</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57"/>
  <sheetViews>
    <sheetView view="pageBreakPreview" zoomScale="90" zoomScaleNormal="100" zoomScaleSheetLayoutView="90" workbookViewId="0"/>
  </sheetViews>
  <sheetFormatPr defaultColWidth="9" defaultRowHeight="12.75" x14ac:dyDescent="0.2"/>
  <cols>
    <col min="1" max="1" width="13.875" style="1" customWidth="1"/>
    <col min="2" max="3" width="16.625" style="33" customWidth="1"/>
    <col min="4" max="4" width="16.625" style="1" customWidth="1"/>
    <col min="5" max="5" width="16.625" style="20" customWidth="1"/>
    <col min="6" max="6" width="16.625" style="33" customWidth="1"/>
    <col min="7" max="7" width="16.625" style="20" customWidth="1"/>
    <col min="8" max="16384" width="9" style="1"/>
  </cols>
  <sheetData>
    <row r="1" spans="1:7" ht="23.25" x14ac:dyDescent="0.2">
      <c r="A1" s="89" t="s">
        <v>138</v>
      </c>
      <c r="E1" s="33"/>
      <c r="F1" s="25"/>
      <c r="G1" s="33"/>
    </row>
    <row r="2" spans="1:7" ht="15" x14ac:dyDescent="0.2">
      <c r="A2" s="82" t="s">
        <v>135</v>
      </c>
      <c r="B2" s="82" t="s">
        <v>106</v>
      </c>
      <c r="E2" s="33"/>
      <c r="F2" s="25"/>
      <c r="G2" s="33"/>
    </row>
    <row r="3" spans="1:7" x14ac:dyDescent="0.2">
      <c r="E3" s="33"/>
      <c r="F3" s="25"/>
      <c r="G3" s="33"/>
    </row>
    <row r="4" spans="1:7" ht="13.5" thickBot="1" x14ac:dyDescent="0.25">
      <c r="A4" s="5"/>
      <c r="B4" s="34"/>
      <c r="C4" s="34"/>
      <c r="D4" s="5"/>
      <c r="E4" s="21"/>
      <c r="F4" s="34"/>
      <c r="G4" s="21"/>
    </row>
    <row r="5" spans="1:7" s="3" customFormat="1" ht="26.1" customHeight="1" x14ac:dyDescent="0.2">
      <c r="A5" s="4" t="s">
        <v>16</v>
      </c>
      <c r="B5" s="35" t="s">
        <v>88</v>
      </c>
      <c r="C5" s="35" t="s">
        <v>89</v>
      </c>
      <c r="D5" s="6" t="s">
        <v>90</v>
      </c>
      <c r="E5" s="35" t="s">
        <v>89</v>
      </c>
      <c r="F5" s="35" t="s">
        <v>90</v>
      </c>
      <c r="G5" s="35" t="s">
        <v>89</v>
      </c>
    </row>
    <row r="6" spans="1:7" s="3" customFormat="1" ht="26.1" customHeight="1" x14ac:dyDescent="0.2">
      <c r="A6" s="7" t="s">
        <v>22</v>
      </c>
      <c r="B6" s="36" t="s">
        <v>91</v>
      </c>
      <c r="C6" s="36" t="s">
        <v>91</v>
      </c>
      <c r="D6" s="8" t="s">
        <v>91</v>
      </c>
      <c r="E6" s="36" t="s">
        <v>92</v>
      </c>
      <c r="F6" s="36" t="s">
        <v>92</v>
      </c>
      <c r="G6" s="36" t="s">
        <v>93</v>
      </c>
    </row>
    <row r="7" spans="1:7" s="3" customFormat="1" ht="26.25" thickBot="1" x14ac:dyDescent="0.25">
      <c r="A7" s="15" t="s">
        <v>102</v>
      </c>
      <c r="B7" s="37">
        <v>44227</v>
      </c>
      <c r="C7" s="37">
        <v>44227</v>
      </c>
      <c r="D7" s="37">
        <v>44227</v>
      </c>
      <c r="E7" s="37">
        <v>44196</v>
      </c>
      <c r="F7" s="37">
        <v>44227</v>
      </c>
      <c r="G7" s="37">
        <v>44196</v>
      </c>
    </row>
    <row r="8" spans="1:7" x14ac:dyDescent="0.2">
      <c r="A8" s="13" t="s">
        <v>4</v>
      </c>
      <c r="B8" s="95" t="s">
        <v>143</v>
      </c>
      <c r="C8" s="95" t="s">
        <v>143</v>
      </c>
      <c r="D8" s="95" t="s">
        <v>143</v>
      </c>
      <c r="E8" s="95" t="s">
        <v>143</v>
      </c>
      <c r="F8" s="95" t="s">
        <v>143</v>
      </c>
      <c r="G8" s="38" t="s">
        <v>26</v>
      </c>
    </row>
    <row r="9" spans="1:7" ht="13.5" thickBot="1" x14ac:dyDescent="0.25">
      <c r="A9" s="14" t="s">
        <v>8</v>
      </c>
      <c r="B9" s="39">
        <v>44571</v>
      </c>
      <c r="C9" s="39">
        <v>44571</v>
      </c>
      <c r="D9" s="39">
        <v>44571</v>
      </c>
      <c r="E9" s="39">
        <v>44512</v>
      </c>
      <c r="F9" s="39">
        <v>44571</v>
      </c>
      <c r="G9" s="39">
        <v>44512</v>
      </c>
    </row>
    <row r="10" spans="1:7" x14ac:dyDescent="0.2">
      <c r="A10" s="2" t="s">
        <v>15</v>
      </c>
      <c r="B10" s="32">
        <f t="shared" ref="B10:G10" si="0">B11+B39</f>
        <v>1193</v>
      </c>
      <c r="C10" s="32">
        <f t="shared" si="0"/>
        <v>2444</v>
      </c>
      <c r="D10" s="11">
        <f t="shared" si="0"/>
        <v>126</v>
      </c>
      <c r="E10" s="32">
        <f t="shared" si="0"/>
        <v>30035</v>
      </c>
      <c r="F10" s="32">
        <f t="shared" si="0"/>
        <v>513</v>
      </c>
      <c r="G10" s="31">
        <f t="shared" si="0"/>
        <v>5898.9199999999992</v>
      </c>
    </row>
    <row r="11" spans="1:7" x14ac:dyDescent="0.2">
      <c r="A11" s="2" t="s">
        <v>14</v>
      </c>
      <c r="B11" s="32" cm="1">
        <f t="array" ref="B11">SUMPRODUCT(IF(ISNUMBER(B12:B38),1,0), B12:B38)+SUMPRODUCT(IF(ISNUMBER(B12:B38),0,1), IFERROR(VALUE(LEFT(B12:B38, LEN(B12:B38) - 4)), 0))</f>
        <v>1144</v>
      </c>
      <c r="C11" s="32" cm="1">
        <f t="array" ref="C11">SUMPRODUCT(IF(ISNUMBER(C12:C38),1,0), C12:C38)+SUMPRODUCT(IF(ISNUMBER(C12:C38),0,1), IFERROR(VALUE(LEFT(C12:C38, LEN(C12:C38) - 4)), 0))</f>
        <v>2356</v>
      </c>
      <c r="D11" s="11" cm="1">
        <f t="array" ref="D11">SUMPRODUCT(IF(ISNUMBER(D12:D38),1,0), D12:D38)+SUMPRODUCT(IF(ISNUMBER(D12:D38),0,1), IFERROR(VALUE(LEFT(D12:D38, LEN(D12:D38) - 4)), 0))</f>
        <v>126</v>
      </c>
      <c r="E11" s="32" cm="1">
        <f t="array" ref="E11">SUMPRODUCT(IF(ISNUMBER(E12:E38),1,0), E12:E38)+SUMPRODUCT(IF(ISNUMBER(E12:E38),0,1), IFERROR(VALUE(LEFT(E12:E38, LEN(E12:E38) - 4)), 0))</f>
        <v>29264</v>
      </c>
      <c r="F11" s="32" cm="1">
        <f t="array" ref="F11">SUMPRODUCT(IF(ISNUMBER(F12:F38),1,0), F12:F38)+SUMPRODUCT(IF(ISNUMBER(F12:F38),0,1), IFERROR(VALUE(LEFT(F12:F38, LEN(F12:F38) - 4)), 0))</f>
        <v>513</v>
      </c>
      <c r="G11" s="31" cm="1">
        <f t="array" ref="G11">SUMPRODUCT(IF(ISNUMBER(G12:G38),1,0), G12:G38)+SUMPRODUCT(IF(ISNUMBER(G12:G38),0,1), IFERROR(VALUE(LEFT(G12:G38, LEN(G12:G38) - 4)), 0))</f>
        <v>5849.0199999999995</v>
      </c>
    </row>
    <row r="12" spans="1:7" x14ac:dyDescent="0.2">
      <c r="A12" s="1" t="s">
        <v>27</v>
      </c>
      <c r="B12" s="29">
        <v>14</v>
      </c>
      <c r="C12" s="29">
        <v>23</v>
      </c>
      <c r="D12" s="29">
        <v>0</v>
      </c>
      <c r="E12" s="29">
        <v>1097</v>
      </c>
      <c r="F12" s="29">
        <v>0</v>
      </c>
      <c r="G12" s="28">
        <v>111.92</v>
      </c>
    </row>
    <row r="13" spans="1:7" x14ac:dyDescent="0.2">
      <c r="A13" s="1" t="s">
        <v>28</v>
      </c>
      <c r="B13" s="29">
        <v>9</v>
      </c>
      <c r="C13" s="29">
        <v>16</v>
      </c>
      <c r="D13" s="29">
        <v>1</v>
      </c>
      <c r="E13" s="29">
        <v>217</v>
      </c>
      <c r="F13" s="29">
        <v>7</v>
      </c>
      <c r="G13" s="28">
        <v>28.84</v>
      </c>
    </row>
    <row r="14" spans="1:7" x14ac:dyDescent="0.2">
      <c r="A14" s="1" t="s">
        <v>29</v>
      </c>
      <c r="B14" s="29">
        <v>30</v>
      </c>
      <c r="C14" s="29">
        <v>18</v>
      </c>
      <c r="D14" s="29">
        <v>0</v>
      </c>
      <c r="E14" s="28" t="s">
        <v>6</v>
      </c>
      <c r="F14" s="29">
        <v>0</v>
      </c>
      <c r="G14" s="28" t="s">
        <v>6</v>
      </c>
    </row>
    <row r="15" spans="1:7" x14ac:dyDescent="0.2">
      <c r="A15" s="1" t="s">
        <v>30</v>
      </c>
      <c r="B15" s="29">
        <v>1</v>
      </c>
      <c r="C15" s="29">
        <v>35</v>
      </c>
      <c r="D15" s="29">
        <v>0</v>
      </c>
      <c r="E15" s="29">
        <v>194</v>
      </c>
      <c r="F15" s="29">
        <v>0</v>
      </c>
      <c r="G15" s="28">
        <v>4.1900000000000004</v>
      </c>
    </row>
    <row r="16" spans="1:7" x14ac:dyDescent="0.2">
      <c r="A16" s="1" t="s">
        <v>31</v>
      </c>
      <c r="B16" s="29">
        <v>8</v>
      </c>
      <c r="C16" s="29">
        <v>41</v>
      </c>
      <c r="D16" s="29">
        <v>0</v>
      </c>
      <c r="E16" s="29">
        <v>487</v>
      </c>
      <c r="F16" s="29">
        <v>0</v>
      </c>
      <c r="G16" s="28">
        <v>15.58</v>
      </c>
    </row>
    <row r="17" spans="1:7" x14ac:dyDescent="0.2">
      <c r="A17" s="1" t="s">
        <v>32</v>
      </c>
      <c r="B17" s="29">
        <v>40</v>
      </c>
      <c r="C17" s="29">
        <v>140</v>
      </c>
      <c r="D17" s="29">
        <v>6</v>
      </c>
      <c r="E17" s="29">
        <v>5608</v>
      </c>
      <c r="F17" s="29">
        <v>7</v>
      </c>
      <c r="G17" s="28">
        <v>2158.4299999999998</v>
      </c>
    </row>
    <row r="18" spans="1:7" x14ac:dyDescent="0.2">
      <c r="A18" s="1" t="s">
        <v>33</v>
      </c>
      <c r="B18" s="29">
        <v>11</v>
      </c>
      <c r="C18" s="29">
        <v>32</v>
      </c>
      <c r="D18" s="29">
        <v>0</v>
      </c>
      <c r="E18" s="29" t="s">
        <v>6</v>
      </c>
      <c r="F18" s="29">
        <v>0</v>
      </c>
      <c r="G18" s="28" t="s">
        <v>6</v>
      </c>
    </row>
    <row r="19" spans="1:7" x14ac:dyDescent="0.2">
      <c r="A19" s="1" t="s">
        <v>34</v>
      </c>
      <c r="B19" s="29">
        <v>6</v>
      </c>
      <c r="C19" s="29">
        <v>3</v>
      </c>
      <c r="D19" s="29">
        <v>0</v>
      </c>
      <c r="E19" s="29">
        <v>49</v>
      </c>
      <c r="F19" s="29">
        <v>0</v>
      </c>
      <c r="G19" s="28">
        <v>1.02</v>
      </c>
    </row>
    <row r="20" spans="1:7" x14ac:dyDescent="0.2">
      <c r="A20" s="1" t="s">
        <v>35</v>
      </c>
      <c r="B20" s="29">
        <v>120</v>
      </c>
      <c r="C20" s="29">
        <v>299</v>
      </c>
      <c r="D20" s="29">
        <v>2</v>
      </c>
      <c r="E20" s="29">
        <v>2578</v>
      </c>
      <c r="F20" s="29">
        <v>2</v>
      </c>
      <c r="G20" s="28">
        <v>62.42</v>
      </c>
    </row>
    <row r="21" spans="1:7" x14ac:dyDescent="0.2">
      <c r="A21" s="1" t="s">
        <v>36</v>
      </c>
      <c r="B21" s="29">
        <v>21</v>
      </c>
      <c r="C21" s="29">
        <v>36</v>
      </c>
      <c r="D21" s="29">
        <v>1</v>
      </c>
      <c r="E21" s="29">
        <v>369</v>
      </c>
      <c r="F21" s="29">
        <v>1</v>
      </c>
      <c r="G21" s="28">
        <v>28.44</v>
      </c>
    </row>
    <row r="22" spans="1:7" x14ac:dyDescent="0.2">
      <c r="A22" s="1" t="s">
        <v>37</v>
      </c>
      <c r="B22" s="29">
        <v>294</v>
      </c>
      <c r="C22" s="29">
        <v>506</v>
      </c>
      <c r="D22" s="29">
        <v>38</v>
      </c>
      <c r="E22" s="29">
        <v>6547</v>
      </c>
      <c r="F22" s="29">
        <v>209</v>
      </c>
      <c r="G22" s="28">
        <v>764.39</v>
      </c>
    </row>
    <row r="23" spans="1:7" x14ac:dyDescent="0.2">
      <c r="A23" s="1" t="s">
        <v>38</v>
      </c>
      <c r="B23" s="29">
        <v>14</v>
      </c>
      <c r="C23" s="29">
        <v>17</v>
      </c>
      <c r="D23" s="29">
        <v>5</v>
      </c>
      <c r="E23" s="29">
        <v>30</v>
      </c>
      <c r="F23" s="29">
        <v>6</v>
      </c>
      <c r="G23" s="28">
        <v>2.83</v>
      </c>
    </row>
    <row r="24" spans="1:7" x14ac:dyDescent="0.2">
      <c r="A24" s="1" t="s">
        <v>39</v>
      </c>
      <c r="B24" s="29">
        <v>12</v>
      </c>
      <c r="C24" s="29">
        <v>19</v>
      </c>
      <c r="D24" s="29">
        <v>0</v>
      </c>
      <c r="E24" s="29">
        <v>26</v>
      </c>
      <c r="F24" s="29">
        <v>0</v>
      </c>
      <c r="G24" s="28">
        <v>0.57999999999999996</v>
      </c>
    </row>
    <row r="25" spans="1:7" x14ac:dyDescent="0.2">
      <c r="A25" s="1" t="s">
        <v>40</v>
      </c>
      <c r="B25" s="29">
        <v>25</v>
      </c>
      <c r="C25" s="29">
        <v>97</v>
      </c>
      <c r="D25" s="29">
        <v>5</v>
      </c>
      <c r="E25" s="29">
        <v>491</v>
      </c>
      <c r="F25" s="29">
        <v>8</v>
      </c>
      <c r="G25" s="28">
        <v>8.42</v>
      </c>
    </row>
    <row r="26" spans="1:7" x14ac:dyDescent="0.2">
      <c r="A26" s="1" t="s">
        <v>41</v>
      </c>
      <c r="B26" s="29">
        <v>109</v>
      </c>
      <c r="C26" s="29">
        <v>127</v>
      </c>
      <c r="D26" s="29">
        <v>21</v>
      </c>
      <c r="E26" s="29">
        <v>1743</v>
      </c>
      <c r="F26" s="29">
        <v>114</v>
      </c>
      <c r="G26" s="28">
        <v>555.92999999999995</v>
      </c>
    </row>
    <row r="27" spans="1:7" x14ac:dyDescent="0.2">
      <c r="A27" s="1" t="s">
        <v>42</v>
      </c>
      <c r="B27" s="29">
        <v>47</v>
      </c>
      <c r="C27" s="29">
        <v>102</v>
      </c>
      <c r="D27" s="29">
        <v>4</v>
      </c>
      <c r="E27" s="29">
        <v>892</v>
      </c>
      <c r="F27" s="29">
        <v>3</v>
      </c>
      <c r="G27" s="28">
        <v>116.48</v>
      </c>
    </row>
    <row r="28" spans="1:7" x14ac:dyDescent="0.2">
      <c r="A28" s="1" t="s">
        <v>43</v>
      </c>
      <c r="B28" s="29">
        <v>11</v>
      </c>
      <c r="C28" s="29">
        <v>4</v>
      </c>
      <c r="D28" s="29">
        <v>0</v>
      </c>
      <c r="E28" s="29">
        <v>8</v>
      </c>
      <c r="F28" s="29">
        <v>0</v>
      </c>
      <c r="G28" s="28">
        <v>0.24</v>
      </c>
    </row>
    <row r="29" spans="1:7" x14ac:dyDescent="0.2">
      <c r="A29" s="1" t="s">
        <v>44</v>
      </c>
      <c r="B29" s="29">
        <v>181</v>
      </c>
      <c r="C29" s="29">
        <v>267</v>
      </c>
      <c r="D29" s="29">
        <v>34</v>
      </c>
      <c r="E29" s="29">
        <v>5523</v>
      </c>
      <c r="F29" s="29">
        <v>139</v>
      </c>
      <c r="G29" s="28">
        <v>969.19</v>
      </c>
    </row>
    <row r="30" spans="1:7" x14ac:dyDescent="0.2">
      <c r="A30" s="1" t="s">
        <v>45</v>
      </c>
      <c r="B30" s="29">
        <v>11</v>
      </c>
      <c r="C30" s="29">
        <v>10</v>
      </c>
      <c r="D30" s="29">
        <v>0</v>
      </c>
      <c r="E30" s="29">
        <v>24</v>
      </c>
      <c r="F30" s="29">
        <v>0</v>
      </c>
      <c r="G30" s="28">
        <v>0.22</v>
      </c>
    </row>
    <row r="31" spans="1:7" x14ac:dyDescent="0.2">
      <c r="A31" s="1" t="s">
        <v>46</v>
      </c>
      <c r="B31" s="29">
        <v>16</v>
      </c>
      <c r="C31" s="29">
        <v>54</v>
      </c>
      <c r="D31" s="29">
        <v>0</v>
      </c>
      <c r="E31" s="29">
        <v>294</v>
      </c>
      <c r="F31" s="29">
        <v>0</v>
      </c>
      <c r="G31" s="28">
        <v>19.95</v>
      </c>
    </row>
    <row r="32" spans="1:7" x14ac:dyDescent="0.2">
      <c r="A32" s="1" t="s">
        <v>47</v>
      </c>
      <c r="B32" s="29">
        <v>14</v>
      </c>
      <c r="C32" s="29">
        <v>96</v>
      </c>
      <c r="D32" s="29">
        <v>6</v>
      </c>
      <c r="E32" s="29">
        <v>1578</v>
      </c>
      <c r="F32" s="29">
        <v>12</v>
      </c>
      <c r="G32" s="28">
        <v>899.78</v>
      </c>
    </row>
    <row r="33" spans="1:7" x14ac:dyDescent="0.2">
      <c r="A33" s="1" t="s">
        <v>48</v>
      </c>
      <c r="B33" s="29">
        <v>61</v>
      </c>
      <c r="C33" s="29">
        <v>252</v>
      </c>
      <c r="D33" s="29">
        <v>0</v>
      </c>
      <c r="E33" s="29">
        <v>1040</v>
      </c>
      <c r="F33" s="29">
        <v>0</v>
      </c>
      <c r="G33" s="28">
        <v>40.369999999999997</v>
      </c>
    </row>
    <row r="34" spans="1:7" x14ac:dyDescent="0.2">
      <c r="A34" s="1" t="s">
        <v>49</v>
      </c>
      <c r="B34" s="29">
        <v>18</v>
      </c>
      <c r="C34" s="29">
        <v>41</v>
      </c>
      <c r="D34" s="29">
        <v>1</v>
      </c>
      <c r="E34" s="29">
        <v>72</v>
      </c>
      <c r="F34" s="29">
        <v>3</v>
      </c>
      <c r="G34" s="28">
        <v>3.52</v>
      </c>
    </row>
    <row r="35" spans="1:7" x14ac:dyDescent="0.2">
      <c r="A35" s="1" t="s">
        <v>50</v>
      </c>
      <c r="B35" s="29">
        <v>17</v>
      </c>
      <c r="C35" s="29">
        <v>16</v>
      </c>
      <c r="D35" s="29">
        <v>0</v>
      </c>
      <c r="E35" s="29">
        <v>27</v>
      </c>
      <c r="F35" s="29">
        <v>0</v>
      </c>
      <c r="G35" s="28">
        <v>1.75</v>
      </c>
    </row>
    <row r="36" spans="1:7" x14ac:dyDescent="0.2">
      <c r="A36" s="1" t="s">
        <v>51</v>
      </c>
      <c r="B36" s="29">
        <v>44</v>
      </c>
      <c r="C36" s="29">
        <v>95</v>
      </c>
      <c r="D36" s="29">
        <v>0</v>
      </c>
      <c r="E36" s="29">
        <v>331</v>
      </c>
      <c r="F36" s="29">
        <v>0</v>
      </c>
      <c r="G36" s="28">
        <v>53.84</v>
      </c>
    </row>
    <row r="37" spans="1:7" x14ac:dyDescent="0.2">
      <c r="A37" s="1" t="s">
        <v>52</v>
      </c>
      <c r="B37" s="29">
        <v>5</v>
      </c>
      <c r="C37" s="29">
        <v>1</v>
      </c>
      <c r="D37" s="29">
        <v>2</v>
      </c>
      <c r="E37" s="29">
        <v>29</v>
      </c>
      <c r="F37" s="29">
        <v>2</v>
      </c>
      <c r="G37" s="28">
        <v>0.2</v>
      </c>
    </row>
    <row r="38" spans="1:7" x14ac:dyDescent="0.2">
      <c r="A38" s="1" t="s">
        <v>53</v>
      </c>
      <c r="B38" s="29">
        <v>5</v>
      </c>
      <c r="C38" s="29">
        <v>9</v>
      </c>
      <c r="D38" s="29">
        <v>0</v>
      </c>
      <c r="E38" s="29" t="s">
        <v>217</v>
      </c>
      <c r="F38" s="29">
        <v>0</v>
      </c>
      <c r="G38" s="28" t="s">
        <v>218</v>
      </c>
    </row>
    <row r="39" spans="1:7" x14ac:dyDescent="0.2">
      <c r="A39" s="2" t="s">
        <v>101</v>
      </c>
      <c r="B39" s="32" cm="1">
        <f t="array" ref="B39">SUMPRODUCT(IF(ISNUMBER(B40:B42),1,0), B40:B42)+SUMPRODUCT(IF(ISNUMBER(B40:B42),0,1), IFERROR(VALUE(LEFT(B40:B42, LEN(B40:B42) - 4)), 0))</f>
        <v>49</v>
      </c>
      <c r="C39" s="32" cm="1">
        <f t="array" ref="C39">SUMPRODUCT(IF(ISNUMBER(C40:C42),1,0), C40:C42)+SUMPRODUCT(IF(ISNUMBER(C40:C42),0,1), IFERROR(VALUE(LEFT(C40:C42, LEN(C40:C42) - 4)), 0))</f>
        <v>88</v>
      </c>
      <c r="D39" s="32" cm="1">
        <f t="array" ref="D39">SUMPRODUCT(IF(ISNUMBER(D40:D42),1,0), D40:D42)+SUMPRODUCT(IF(ISNUMBER(D40:D42),0,1), IFERROR(VALUE(LEFT(D40:D42, LEN(D40:D42) - 4)), 0))</f>
        <v>0</v>
      </c>
      <c r="E39" s="32" cm="1">
        <f t="array" ref="E39">SUMPRODUCT(IF(ISNUMBER(E40:E42),1,0), E40:E42)+SUMPRODUCT(IF(ISNUMBER(E40:E42),0,1), IFERROR(VALUE(LEFT(E40:E42, LEN(E40:E42) - 4)), 0))</f>
        <v>771</v>
      </c>
      <c r="F39" s="32" cm="1">
        <f t="array" ref="F39">SUMPRODUCT(IF(ISNUMBER(F40:F42),1,0), F40:F42)+SUMPRODUCT(IF(ISNUMBER(F40:F42),0,1), IFERROR(VALUE(LEFT(F40:F42, LEN(F40:F42) - 4)), 0))</f>
        <v>0</v>
      </c>
      <c r="G39" s="31" cm="1">
        <f t="array" ref="G39">SUMPRODUCT(IF(ISNUMBER(G40:G42),1,0), G40:G42)+SUMPRODUCT(IF(ISNUMBER(G40:G42),0,1), IFERROR(VALUE(LEFT(G40:G42, LEN(G40:G42) - 4)), 0))</f>
        <v>49.900000000000006</v>
      </c>
    </row>
    <row r="40" spans="1:7" x14ac:dyDescent="0.2">
      <c r="A40" s="10" t="s">
        <v>54</v>
      </c>
      <c r="B40" s="42">
        <v>9</v>
      </c>
      <c r="C40" s="42">
        <v>18</v>
      </c>
      <c r="D40" s="29">
        <v>0</v>
      </c>
      <c r="E40" s="42">
        <v>65</v>
      </c>
      <c r="F40" s="29">
        <v>0</v>
      </c>
      <c r="G40" s="40">
        <v>0.68</v>
      </c>
    </row>
    <row r="41" spans="1:7" x14ac:dyDescent="0.2">
      <c r="A41" s="1" t="s">
        <v>55</v>
      </c>
      <c r="B41" s="29">
        <v>11</v>
      </c>
      <c r="C41" s="29">
        <v>20</v>
      </c>
      <c r="D41" s="29">
        <v>0</v>
      </c>
      <c r="E41" s="29">
        <v>361</v>
      </c>
      <c r="F41" s="29" t="s">
        <v>6</v>
      </c>
      <c r="G41" s="28">
        <v>26.94</v>
      </c>
    </row>
    <row r="42" spans="1:7" ht="13.5" thickBot="1" x14ac:dyDescent="0.25">
      <c r="A42" s="5" t="s">
        <v>56</v>
      </c>
      <c r="B42" s="43">
        <v>29</v>
      </c>
      <c r="C42" s="43">
        <v>50</v>
      </c>
      <c r="D42" s="43">
        <v>0</v>
      </c>
      <c r="E42" s="43">
        <v>345</v>
      </c>
      <c r="F42" s="43">
        <v>0</v>
      </c>
      <c r="G42" s="41">
        <v>22.28</v>
      </c>
    </row>
    <row r="43" spans="1:7" x14ac:dyDescent="0.2">
      <c r="A43" s="2" t="s">
        <v>57</v>
      </c>
      <c r="B43" s="29"/>
      <c r="C43" s="29"/>
      <c r="D43" s="30"/>
      <c r="E43" s="29"/>
      <c r="F43" s="30"/>
      <c r="G43" s="28"/>
    </row>
    <row r="44" spans="1:7" x14ac:dyDescent="0.2">
      <c r="A44" s="1" t="s">
        <v>58</v>
      </c>
      <c r="B44" s="29" t="s">
        <v>2</v>
      </c>
      <c r="C44" s="29" t="s">
        <v>2</v>
      </c>
      <c r="D44" s="29" t="s">
        <v>2</v>
      </c>
      <c r="E44" s="29" t="s">
        <v>2</v>
      </c>
      <c r="F44" s="29" t="s">
        <v>2</v>
      </c>
      <c r="G44" s="28" t="s">
        <v>2</v>
      </c>
    </row>
    <row r="45" spans="1:7" x14ac:dyDescent="0.2">
      <c r="A45" s="1" t="s">
        <v>59</v>
      </c>
      <c r="B45" s="29" t="s">
        <v>2</v>
      </c>
      <c r="C45" s="29" t="s">
        <v>2</v>
      </c>
      <c r="D45" s="29" t="s">
        <v>2</v>
      </c>
      <c r="E45" s="29" t="s">
        <v>2</v>
      </c>
      <c r="F45" s="29" t="s">
        <v>2</v>
      </c>
      <c r="G45" s="29" t="s">
        <v>2</v>
      </c>
    </row>
    <row r="46" spans="1:7" x14ac:dyDescent="0.2">
      <c r="A46" s="1" t="s">
        <v>60</v>
      </c>
      <c r="B46" s="29" t="s">
        <v>2</v>
      </c>
      <c r="C46" s="29" t="s">
        <v>2</v>
      </c>
      <c r="D46" s="29" t="s">
        <v>2</v>
      </c>
      <c r="E46" s="29" t="s">
        <v>2</v>
      </c>
      <c r="F46" s="29" t="s">
        <v>2</v>
      </c>
      <c r="G46" s="29" t="s">
        <v>2</v>
      </c>
    </row>
    <row r="47" spans="1:7" x14ac:dyDescent="0.2">
      <c r="A47" s="1" t="s">
        <v>61</v>
      </c>
      <c r="B47" s="29" t="s">
        <v>2</v>
      </c>
      <c r="C47" s="29" t="s">
        <v>2</v>
      </c>
      <c r="D47" s="29" t="s">
        <v>2</v>
      </c>
      <c r="E47" s="29" t="s">
        <v>2</v>
      </c>
      <c r="F47" s="29" t="s">
        <v>2</v>
      </c>
      <c r="G47" s="29" t="s">
        <v>2</v>
      </c>
    </row>
    <row r="48" spans="1:7" x14ac:dyDescent="0.2">
      <c r="A48" s="1" t="s">
        <v>65</v>
      </c>
      <c r="B48" s="29" t="s">
        <v>2</v>
      </c>
      <c r="C48" s="29" t="s">
        <v>2</v>
      </c>
      <c r="D48" s="29" t="s">
        <v>2</v>
      </c>
      <c r="E48" s="29" t="s">
        <v>2</v>
      </c>
      <c r="F48" s="29" t="s">
        <v>2</v>
      </c>
      <c r="G48" s="29" t="s">
        <v>2</v>
      </c>
    </row>
    <row r="49" spans="1:7" x14ac:dyDescent="0.2">
      <c r="C49" s="26"/>
      <c r="D49" s="17"/>
      <c r="E49" s="22"/>
      <c r="F49" s="44"/>
      <c r="G49" s="23"/>
    </row>
    <row r="50" spans="1:7" x14ac:dyDescent="0.2">
      <c r="A50" s="124" t="s">
        <v>116</v>
      </c>
      <c r="B50" s="125"/>
      <c r="C50" s="125"/>
      <c r="D50" s="125"/>
      <c r="E50" s="125"/>
      <c r="F50" s="125"/>
      <c r="G50" s="125"/>
    </row>
    <row r="51" spans="1:7" ht="12.75" customHeight="1" x14ac:dyDescent="0.2">
      <c r="A51" s="124" t="s">
        <v>119</v>
      </c>
      <c r="B51" s="124"/>
      <c r="C51" s="124"/>
      <c r="D51" s="124"/>
      <c r="E51" s="124"/>
      <c r="F51" s="124"/>
      <c r="G51" s="124"/>
    </row>
    <row r="52" spans="1:7" ht="12.75" customHeight="1" x14ac:dyDescent="0.2">
      <c r="A52" s="124"/>
      <c r="B52" s="124"/>
      <c r="C52" s="124"/>
      <c r="D52" s="124"/>
      <c r="E52" s="124"/>
      <c r="F52" s="124"/>
      <c r="G52" s="124"/>
    </row>
    <row r="53" spans="1:7" ht="12.75" customHeight="1" x14ac:dyDescent="0.2">
      <c r="A53" s="124"/>
      <c r="B53" s="124"/>
      <c r="C53" s="124"/>
      <c r="D53" s="124"/>
      <c r="E53" s="124"/>
      <c r="F53" s="124"/>
      <c r="G53" s="124"/>
    </row>
    <row r="54" spans="1:7" ht="12.75" customHeight="1" x14ac:dyDescent="0.2">
      <c r="A54" s="124"/>
      <c r="B54" s="124"/>
      <c r="C54" s="124"/>
      <c r="D54" s="124"/>
      <c r="E54" s="124"/>
      <c r="F54" s="124"/>
      <c r="G54" s="124"/>
    </row>
    <row r="55" spans="1:7" x14ac:dyDescent="0.2">
      <c r="A55" s="124"/>
      <c r="B55" s="124"/>
      <c r="C55" s="124"/>
      <c r="D55" s="124"/>
      <c r="E55" s="124"/>
      <c r="F55" s="124"/>
      <c r="G55" s="124"/>
    </row>
    <row r="56" spans="1:7" x14ac:dyDescent="0.2">
      <c r="A56" s="124"/>
      <c r="B56" s="124"/>
      <c r="C56" s="124"/>
      <c r="D56" s="124"/>
      <c r="E56" s="124"/>
      <c r="F56" s="124"/>
      <c r="G56" s="124"/>
    </row>
    <row r="57" spans="1:7" x14ac:dyDescent="0.2">
      <c r="A57" s="124"/>
      <c r="B57" s="124"/>
      <c r="C57" s="124"/>
      <c r="D57" s="124"/>
      <c r="E57" s="124"/>
      <c r="F57" s="124"/>
      <c r="G57" s="124"/>
    </row>
  </sheetData>
  <sheetProtection algorithmName="SHA-512" hashValue="BvDxMOA81qPm/MKFWMx7lq9tgXlqg/R83jrb5LX5ZBBcyrC7V8/TMKV60LnPK7iHyHx0Tun60pFcXTE6lo5gNA==" saltValue="5xFYwXyd1y0B8W6ul3+exg==" spinCount="100000" sheet="1" objects="1" scenarios="1"/>
  <sortState xmlns:xlrd2="http://schemas.microsoft.com/office/spreadsheetml/2017/richdata2" ref="A40:C42">
    <sortCondition ref="A40:A42"/>
  </sortState>
  <mergeCells count="2">
    <mergeCell ref="A50:G50"/>
    <mergeCell ref="A51:G57"/>
  </mergeCells>
  <conditionalFormatting sqref="F42:F43 F39 G10:G44 B10:F11 B12:E44 B44:D48">
    <cfRule type="cellIs" dxfId="7" priority="19" operator="equal">
      <formula>0</formula>
    </cfRule>
  </conditionalFormatting>
  <conditionalFormatting sqref="G42">
    <cfRule type="cellIs" dxfId="6" priority="11" operator="equal">
      <formula>0</formula>
    </cfRule>
  </conditionalFormatting>
  <conditionalFormatting sqref="G43:G44 G40:G41">
    <cfRule type="cellIs" dxfId="5" priority="13" operator="equal">
      <formula>0</formula>
    </cfRule>
  </conditionalFormatting>
  <conditionalFormatting sqref="G19">
    <cfRule type="cellIs" dxfId="4" priority="12" operator="equal">
      <formula>0</formula>
    </cfRule>
  </conditionalFormatting>
  <conditionalFormatting sqref="F43">
    <cfRule type="cellIs" dxfId="3" priority="6" operator="equal">
      <formula>0</formula>
    </cfRule>
  </conditionalFormatting>
  <conditionalFormatting sqref="F42">
    <cfRule type="cellIs" dxfId="2" priority="5" operator="equal">
      <formula>0</formula>
    </cfRule>
  </conditionalFormatting>
  <conditionalFormatting sqref="E45:G48">
    <cfRule type="cellIs" dxfId="1" priority="2" operator="equal">
      <formula>0</formula>
    </cfRule>
  </conditionalFormatting>
  <conditionalFormatting sqref="F44">
    <cfRule type="cellIs" dxfId="0" priority="1" operator="equal">
      <formula>0</formula>
    </cfRule>
  </conditionalFormatting>
  <pageMargins left="0.70866141732283472" right="0.70866141732283472" top="0.74803149606299213" bottom="0.74803149606299213" header="0.31496062992125984" footer="0.31496062992125984"/>
  <pageSetup paperSize="9" scale="70" orientation="portrait" r:id="rId1"/>
  <headerFooter>
    <oddHeader>&amp;L&amp;"Arial,Regular"&amp;8&amp;K00-034ESMA Structural Market Indicators&amp;C&amp;"Arial,Regular"&amp;8 &amp;K00-0342022&amp;R&amp;"Arial,Regular"&amp;8&amp;K00-034&amp;P</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34796-35EC-4C61-B873-067AC8A10168}">
  <sheetPr>
    <pageSetUpPr fitToPage="1"/>
  </sheetPr>
  <dimension ref="A1:F51"/>
  <sheetViews>
    <sheetView showGridLines="0" view="pageBreakPreview" zoomScale="90" zoomScaleNormal="100" zoomScaleSheetLayoutView="90" workbookViewId="0"/>
  </sheetViews>
  <sheetFormatPr defaultColWidth="9" defaultRowHeight="12.75" x14ac:dyDescent="0.2"/>
  <cols>
    <col min="1" max="1" width="3.625" style="10" customWidth="1"/>
    <col min="2" max="3" width="24.125" style="1" customWidth="1"/>
    <col min="4" max="6" width="20.625" style="1" customWidth="1"/>
    <col min="7" max="16384" width="9" style="1"/>
  </cols>
  <sheetData>
    <row r="1" spans="1:6" x14ac:dyDescent="0.2">
      <c r="A1" s="104"/>
      <c r="B1" s="69"/>
      <c r="C1" s="69"/>
      <c r="D1" s="69"/>
      <c r="E1" s="69"/>
      <c r="F1" s="69"/>
    </row>
    <row r="2" spans="1:6" x14ac:dyDescent="0.2">
      <c r="A2" s="104"/>
      <c r="B2" s="69"/>
      <c r="C2" s="69"/>
      <c r="D2" s="69"/>
      <c r="E2" s="69"/>
      <c r="F2" s="69"/>
    </row>
    <row r="3" spans="1:6" x14ac:dyDescent="0.2">
      <c r="A3" s="104"/>
      <c r="B3" s="69"/>
      <c r="C3" s="69"/>
      <c r="D3" s="69"/>
      <c r="E3" s="69"/>
      <c r="F3" s="69"/>
    </row>
    <row r="4" spans="1:6" x14ac:dyDescent="0.2">
      <c r="A4" s="104"/>
      <c r="B4" s="69"/>
      <c r="C4" s="69"/>
      <c r="D4" s="69"/>
      <c r="E4" s="69"/>
      <c r="F4" s="69"/>
    </row>
    <row r="5" spans="1:6" x14ac:dyDescent="0.2">
      <c r="A5" s="104"/>
      <c r="B5" s="69"/>
      <c r="C5" s="69"/>
      <c r="D5" s="69"/>
      <c r="E5" s="69"/>
      <c r="F5" s="69"/>
    </row>
    <row r="6" spans="1:6" x14ac:dyDescent="0.2">
      <c r="A6" s="104"/>
      <c r="B6" s="69"/>
      <c r="C6" s="69"/>
      <c r="D6" s="69"/>
      <c r="E6" s="69"/>
      <c r="F6" s="69"/>
    </row>
    <row r="7" spans="1:6" x14ac:dyDescent="0.2">
      <c r="A7" s="104"/>
      <c r="B7" s="69"/>
      <c r="C7" s="69"/>
      <c r="D7" s="69"/>
      <c r="E7" s="69"/>
      <c r="F7" s="69"/>
    </row>
    <row r="8" spans="1:6" x14ac:dyDescent="0.2">
      <c r="A8" s="104"/>
      <c r="B8" s="69"/>
      <c r="C8" s="69"/>
      <c r="D8" s="69"/>
      <c r="E8" s="69"/>
      <c r="F8" s="69"/>
    </row>
    <row r="9" spans="1:6" x14ac:dyDescent="0.2">
      <c r="A9" s="104"/>
      <c r="B9" s="69"/>
      <c r="C9" s="69"/>
      <c r="D9" s="69"/>
      <c r="E9" s="69"/>
      <c r="F9" s="69"/>
    </row>
    <row r="10" spans="1:6" x14ac:dyDescent="0.2">
      <c r="A10" s="104"/>
      <c r="B10" s="69"/>
      <c r="C10" s="69"/>
      <c r="D10" s="69"/>
      <c r="E10" s="69"/>
      <c r="F10" s="69"/>
    </row>
    <row r="11" spans="1:6" x14ac:dyDescent="0.2">
      <c r="A11" s="104"/>
      <c r="B11" s="69"/>
      <c r="C11" s="69"/>
      <c r="D11" s="69"/>
      <c r="E11" s="69"/>
      <c r="F11" s="69"/>
    </row>
    <row r="12" spans="1:6" x14ac:dyDescent="0.2">
      <c r="A12" s="104"/>
      <c r="B12" s="69"/>
      <c r="C12" s="69"/>
      <c r="D12" s="69"/>
      <c r="E12" s="69"/>
      <c r="F12" s="69"/>
    </row>
    <row r="13" spans="1:6" x14ac:dyDescent="0.2">
      <c r="A13" s="104"/>
      <c r="B13" s="69"/>
      <c r="C13" s="69"/>
      <c r="D13" s="69"/>
      <c r="E13" s="69"/>
      <c r="F13" s="69"/>
    </row>
    <row r="14" spans="1:6" x14ac:dyDescent="0.2">
      <c r="A14" s="104"/>
      <c r="B14" s="69"/>
      <c r="C14" s="69"/>
      <c r="D14" s="69"/>
      <c r="E14" s="69"/>
      <c r="F14" s="69"/>
    </row>
    <row r="15" spans="1:6" x14ac:dyDescent="0.2">
      <c r="A15" s="104"/>
      <c r="B15" s="69"/>
      <c r="C15" s="69"/>
      <c r="D15" s="69"/>
      <c r="E15" s="69"/>
      <c r="F15" s="69"/>
    </row>
    <row r="16" spans="1:6" ht="120" customHeight="1" x14ac:dyDescent="0.2">
      <c r="A16" s="100"/>
      <c r="B16" s="108"/>
      <c r="C16" s="108"/>
      <c r="D16" s="107"/>
      <c r="E16" s="107"/>
      <c r="F16" s="107"/>
    </row>
    <row r="17" spans="1:6" ht="12.75" customHeight="1" x14ac:dyDescent="0.2">
      <c r="A17" s="96"/>
      <c r="B17" s="96"/>
      <c r="C17" s="96"/>
      <c r="D17" s="74"/>
      <c r="E17" s="105"/>
      <c r="F17" s="105"/>
    </row>
    <row r="18" spans="1:6" ht="12.75" customHeight="1" x14ac:dyDescent="0.35">
      <c r="A18" s="104"/>
      <c r="B18" s="72"/>
      <c r="C18" s="72"/>
      <c r="D18" s="72"/>
      <c r="E18" s="73"/>
      <c r="F18" s="73"/>
    </row>
    <row r="19" spans="1:6" ht="12.75" customHeight="1" x14ac:dyDescent="0.35">
      <c r="A19" s="104"/>
      <c r="B19" s="72"/>
      <c r="C19" s="72"/>
      <c r="D19" s="72"/>
      <c r="E19" s="73"/>
      <c r="F19" s="73"/>
    </row>
    <row r="20" spans="1:6" ht="12.75" customHeight="1" x14ac:dyDescent="0.35">
      <c r="A20" s="104"/>
      <c r="B20" s="72"/>
      <c r="C20" s="72"/>
      <c r="D20" s="72"/>
      <c r="E20" s="73"/>
      <c r="F20" s="73"/>
    </row>
    <row r="21" spans="1:6" ht="12.75" customHeight="1" x14ac:dyDescent="0.35">
      <c r="A21" s="104"/>
      <c r="B21" s="72"/>
      <c r="C21" s="72"/>
      <c r="D21" s="72"/>
      <c r="E21" s="73"/>
      <c r="F21" s="73"/>
    </row>
    <row r="22" spans="1:6" ht="12.75" customHeight="1" x14ac:dyDescent="0.35">
      <c r="A22" s="104"/>
      <c r="B22" s="72"/>
      <c r="C22" s="72"/>
      <c r="D22" s="72"/>
      <c r="E22" s="73"/>
      <c r="F22" s="73"/>
    </row>
    <row r="23" spans="1:6" ht="12.75" customHeight="1" x14ac:dyDescent="0.35">
      <c r="A23" s="104"/>
      <c r="B23" s="72"/>
      <c r="C23" s="72"/>
      <c r="D23" s="72"/>
      <c r="E23" s="73"/>
      <c r="F23" s="73"/>
    </row>
    <row r="24" spans="1:6" ht="12.75" customHeight="1" x14ac:dyDescent="0.35">
      <c r="A24" s="104"/>
      <c r="B24" s="72"/>
      <c r="C24" s="72"/>
      <c r="D24" s="72"/>
      <c r="E24" s="73"/>
      <c r="F24" s="73"/>
    </row>
    <row r="25" spans="1:6" ht="12.75" customHeight="1" x14ac:dyDescent="0.35">
      <c r="A25" s="104"/>
      <c r="B25" s="72"/>
      <c r="C25" s="72"/>
      <c r="D25" s="72"/>
      <c r="E25" s="73"/>
      <c r="F25" s="73"/>
    </row>
    <row r="26" spans="1:6" ht="12.75" customHeight="1" x14ac:dyDescent="0.35">
      <c r="A26" s="104"/>
      <c r="B26" s="72"/>
      <c r="C26" s="72"/>
      <c r="D26" s="72"/>
      <c r="E26" s="73"/>
      <c r="F26" s="73"/>
    </row>
    <row r="27" spans="1:6" ht="12.75" customHeight="1" x14ac:dyDescent="0.35">
      <c r="A27" s="104"/>
      <c r="B27" s="72"/>
      <c r="C27" s="72"/>
      <c r="D27" s="72"/>
      <c r="E27" s="73"/>
      <c r="F27" s="73"/>
    </row>
    <row r="28" spans="1:6" ht="12.75" customHeight="1" x14ac:dyDescent="0.35">
      <c r="A28" s="104"/>
      <c r="B28" s="72"/>
      <c r="C28" s="72"/>
      <c r="D28" s="72"/>
      <c r="E28" s="73"/>
      <c r="F28" s="73"/>
    </row>
    <row r="29" spans="1:6" ht="12.75" customHeight="1" x14ac:dyDescent="0.35">
      <c r="A29" s="104"/>
      <c r="B29" s="72"/>
      <c r="C29" s="72"/>
      <c r="D29" s="72"/>
      <c r="E29" s="73"/>
      <c r="F29" s="73"/>
    </row>
    <row r="30" spans="1:6" ht="12.75" customHeight="1" x14ac:dyDescent="0.35">
      <c r="A30" s="104"/>
      <c r="B30" s="72"/>
      <c r="C30" s="72"/>
      <c r="D30" s="72"/>
      <c r="E30" s="73"/>
      <c r="F30" s="73"/>
    </row>
    <row r="31" spans="1:6" ht="12.75" customHeight="1" x14ac:dyDescent="0.35">
      <c r="A31" s="104"/>
      <c r="B31" s="72"/>
      <c r="C31" s="72"/>
      <c r="D31" s="72"/>
      <c r="E31" s="73"/>
      <c r="F31" s="73"/>
    </row>
    <row r="32" spans="1:6" ht="12.75" customHeight="1" x14ac:dyDescent="0.35">
      <c r="A32" s="104"/>
      <c r="B32" s="72"/>
      <c r="C32" s="72"/>
      <c r="D32" s="72"/>
      <c r="E32" s="73"/>
      <c r="F32" s="73"/>
    </row>
    <row r="33" spans="1:6" ht="12.75" customHeight="1" x14ac:dyDescent="0.35">
      <c r="A33" s="104"/>
      <c r="B33" s="72"/>
      <c r="C33" s="72"/>
      <c r="D33" s="72"/>
      <c r="E33" s="73"/>
      <c r="F33" s="73"/>
    </row>
    <row r="34" spans="1:6" ht="12.75" customHeight="1" x14ac:dyDescent="0.35">
      <c r="A34" s="104"/>
      <c r="B34" s="72"/>
      <c r="C34" s="72"/>
      <c r="D34" s="72"/>
      <c r="E34" s="73"/>
      <c r="F34" s="73"/>
    </row>
    <row r="35" spans="1:6" ht="12.75" customHeight="1" x14ac:dyDescent="0.35">
      <c r="A35" s="104"/>
      <c r="B35" s="72"/>
      <c r="C35" s="72"/>
      <c r="D35" s="72"/>
      <c r="E35" s="73"/>
      <c r="F35" s="73"/>
    </row>
    <row r="36" spans="1:6" ht="12.75" customHeight="1" x14ac:dyDescent="0.35">
      <c r="A36" s="104"/>
      <c r="B36" s="72"/>
      <c r="C36" s="72"/>
      <c r="D36" s="72"/>
      <c r="E36" s="73"/>
      <c r="F36" s="73"/>
    </row>
    <row r="37" spans="1:6" ht="12.75" customHeight="1" x14ac:dyDescent="0.35">
      <c r="A37" s="104"/>
      <c r="B37" s="72"/>
      <c r="C37" s="72"/>
      <c r="D37" s="72"/>
      <c r="E37" s="73"/>
      <c r="F37" s="73"/>
    </row>
    <row r="38" spans="1:6" ht="12.75" customHeight="1" x14ac:dyDescent="0.35">
      <c r="A38" s="104"/>
      <c r="B38" s="72"/>
      <c r="C38" s="72"/>
      <c r="D38" s="72"/>
      <c r="E38" s="73"/>
      <c r="F38" s="73"/>
    </row>
    <row r="39" spans="1:6" ht="12.75" customHeight="1" x14ac:dyDescent="0.35">
      <c r="A39" s="104"/>
      <c r="B39" s="72"/>
      <c r="C39" s="72"/>
      <c r="D39" s="72"/>
      <c r="E39" s="73"/>
      <c r="F39" s="73"/>
    </row>
    <row r="40" spans="1:6" ht="12.75" customHeight="1" x14ac:dyDescent="0.35">
      <c r="A40" s="104"/>
      <c r="B40" s="72"/>
      <c r="C40" s="72"/>
      <c r="D40" s="72"/>
      <c r="E40" s="73"/>
      <c r="F40" s="73"/>
    </row>
    <row r="41" spans="1:6" ht="12.75" customHeight="1" x14ac:dyDescent="0.35">
      <c r="A41" s="104"/>
      <c r="B41" s="72"/>
      <c r="C41" s="72"/>
      <c r="D41" s="72"/>
      <c r="E41" s="73"/>
      <c r="F41" s="73"/>
    </row>
    <row r="42" spans="1:6" ht="12.75" customHeight="1" x14ac:dyDescent="0.35">
      <c r="A42" s="104"/>
      <c r="B42" s="72"/>
      <c r="C42" s="72"/>
      <c r="D42" s="72"/>
      <c r="E42" s="73"/>
      <c r="F42" s="73"/>
    </row>
    <row r="43" spans="1:6" ht="12.75" customHeight="1" x14ac:dyDescent="0.35">
      <c r="A43" s="104"/>
      <c r="B43" s="72"/>
      <c r="C43" s="72"/>
      <c r="D43" s="72"/>
      <c r="E43" s="73"/>
      <c r="F43" s="73"/>
    </row>
    <row r="44" spans="1:6" ht="12.75" customHeight="1" x14ac:dyDescent="0.35">
      <c r="A44" s="104"/>
      <c r="B44" s="72"/>
      <c r="C44" s="72"/>
      <c r="D44" s="72"/>
      <c r="E44" s="73"/>
      <c r="F44" s="73"/>
    </row>
    <row r="45" spans="1:6" ht="12.75" customHeight="1" x14ac:dyDescent="0.35">
      <c r="A45" s="104"/>
      <c r="B45" s="72"/>
      <c r="C45" s="72"/>
      <c r="D45" s="72"/>
      <c r="E45" s="73"/>
      <c r="F45" s="73"/>
    </row>
    <row r="46" spans="1:6" x14ac:dyDescent="0.2">
      <c r="A46" s="104"/>
      <c r="B46" s="69"/>
      <c r="C46" s="70"/>
      <c r="D46" s="71"/>
      <c r="E46" s="69"/>
      <c r="F46" s="69"/>
    </row>
    <row r="47" spans="1:6" x14ac:dyDescent="0.2">
      <c r="A47" s="104"/>
      <c r="B47" s="69"/>
      <c r="C47" s="70"/>
      <c r="D47" s="71"/>
      <c r="E47" s="69"/>
      <c r="F47" s="69"/>
    </row>
    <row r="48" spans="1:6" ht="157.5" customHeight="1" x14ac:dyDescent="0.2">
      <c r="A48" s="104"/>
      <c r="B48" s="109"/>
      <c r="C48" s="110"/>
      <c r="D48" s="110"/>
      <c r="E48" s="110"/>
      <c r="F48" s="110"/>
    </row>
    <row r="50" spans="5:6" ht="14.25" x14ac:dyDescent="0.2">
      <c r="E50" s="74"/>
      <c r="F50" s="106"/>
    </row>
    <row r="51" spans="5:6" ht="14.25" x14ac:dyDescent="0.2">
      <c r="E51" s="74"/>
      <c r="F51" s="106"/>
    </row>
  </sheetData>
  <sheetProtection algorithmName="SHA-512" hashValue="8APe3djQB6eqlHfldewbNEXrV6OgIYW2ZXQhlEUH8r0kkRjUg9acwbFtNZghq6+3n9RvX8rBryQs6h57TrqpfA==" saltValue="kzJwl/5QUMKyf8x5xi5M+w==" spinCount="100000" sheet="1" objects="1" scenarios="1"/>
  <mergeCells count="3">
    <mergeCell ref="B16:C16"/>
    <mergeCell ref="D16:F16"/>
    <mergeCell ref="B48:F48"/>
  </mergeCells>
  <pageMargins left="0.70866141732283472" right="0.70866141732283472" top="0.74803149606299213" bottom="0.74803149606299213" header="0.31496062992125984" footer="0.31496062992125984"/>
  <pageSetup paperSize="9" scale="7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he1c17a780294832ba6fe11c47de57e0 xmlns="8a491eea-3ac9-4c5b-9765-951bccf6315a">
      <Terms xmlns="http://schemas.microsoft.com/office/infopath/2007/PartnerControls">
        <TermInfo xmlns="http://schemas.microsoft.com/office/infopath/2007/PartnerControls">
          <TermName xmlns="http://schemas.microsoft.com/office/infopath/2007/PartnerControls">Excel</TermName>
          <TermId xmlns="http://schemas.microsoft.com/office/infopath/2007/PartnerControls">7b797e86-8fdf-47bb-822b-c0380b7c3fdf</TermId>
        </TermInfo>
      </Terms>
    </he1c17a780294832ba6fe11c47de57e0>
    <l04a7e1e03c745d8a68f2031a276e53c xmlns="8a491eea-3ac9-4c5b-9765-951bccf6315a">
      <Terms xmlns="http://schemas.microsoft.com/office/infopath/2007/PartnerControls">
        <TermInfo xmlns="http://schemas.microsoft.com/office/infopath/2007/PartnerControls">
          <TermName xmlns="http://schemas.microsoft.com/office/infopath/2007/PartnerControls">Indicators</TermName>
          <TermId xmlns="http://schemas.microsoft.com/office/infopath/2007/PartnerControls">2f2f45ab-efea-478d-9749-a3048cfef3e1</TermId>
        </TermInfo>
      </Terms>
    </l04a7e1e03c745d8a68f2031a276e53c>
    <IconOverlay xmlns="http://schemas.microsoft.com/sharepoint/v4" xsi:nil="true"/>
    <gc4b2a0800d044da9daafc8156a2543b xmlns="8a491eea-3ac9-4c5b-9765-951bccf6315a">
      <Terms xmlns="http://schemas.microsoft.com/office/infopath/2007/PartnerControls">
        <TermInfo xmlns="http://schemas.microsoft.com/office/infopath/2007/PartnerControls">
          <TermName xmlns="http://schemas.microsoft.com/office/infopath/2007/PartnerControls">Public</TermName>
          <TermId xmlns="http://schemas.microsoft.com/office/infopath/2007/PartnerControls">a0c619ff-bd46-48f0-b213-6b7c03fe156d</TermId>
        </TermInfo>
      </Terms>
    </gc4b2a0800d044da9daafc8156a2543b>
    <c5e08ca91d6c46eb91495a6c717d58a5 xmlns="8a491eea-3ac9-4c5b-9765-951bccf6315a">
      <Terms xmlns="http://schemas.microsoft.com/office/infopath/2007/PartnerControls">
        <TermInfo xmlns="http://schemas.microsoft.com/office/infopath/2007/PartnerControls">
          <TermName xmlns="http://schemas.microsoft.com/office/infopath/2007/PartnerControls">Data and Statistics</TermName>
          <TermId xmlns="http://schemas.microsoft.com/office/infopath/2007/PartnerControls">91b18934-5ec4-4d7e-9b94-db6a330252fb</TermId>
        </TermInfo>
      </Terms>
    </c5e08ca91d6c46eb91495a6c717d58a5>
    <MeetingDate xmlns="8a491eea-3ac9-4c5b-9765-951bccf6315a" xsi:nil="true"/>
    <Year xmlns="8a491eea-3ac9-4c5b-9765-951bccf6315a">2022</Year>
    <l9aa21e9a7bd4521812a25cad0d54bb6 xmlns="8a491eea-3ac9-4c5b-9765-951bccf6315a">
      <Terms xmlns="http://schemas.microsoft.com/office/infopath/2007/PartnerControls">
        <TermInfo xmlns="http://schemas.microsoft.com/office/infopath/2007/PartnerControls">
          <TermName xmlns="http://schemas.microsoft.com/office/infopath/2007/PartnerControls">Public</TermName>
          <TermId xmlns="http://schemas.microsoft.com/office/infopath/2007/PartnerControls">902c1e7c-3957-48c1-abbe-acf26525b3f2</TermId>
        </TermInfo>
      </Terms>
    </l9aa21e9a7bd4521812a25cad0d54bb6>
    <TaxCatchAll xmlns="8a491eea-3ac9-4c5b-9765-951bccf6315a">
      <Value>238</Value>
      <Value>479</Value>
      <Value>79</Value>
      <Value>15</Value>
      <Value>14</Value>
    </TaxCatchAll>
    <_dlc_DocId xmlns="8a491eea-3ac9-4c5b-9765-951bccf6315a">ESMA50-164-4665</_dlc_DocId>
    <_dlc_DocIdUrl xmlns="8a491eea-3ac9-4c5b-9765-951bccf6315a">
      <Url>https://sherpa.esma.europa.eu/sites/RAE/_layouts/15/DocIdRedir.aspx?ID=ESMA50-164-4665</Url>
      <Description>ESMA50-164-4665</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Work streams Document" ma:contentTypeID="0x010100C642C1E4B6F512469B507C843F3D48AA010300F2424991A658DF42BF31435ACFD15BC8" ma:contentTypeVersion="11" ma:contentTypeDescription="" ma:contentTypeScope="" ma:versionID="14052db8f31900ca5783cd8f94e83e76">
  <xsd:schema xmlns:xsd="http://www.w3.org/2001/XMLSchema" xmlns:xs="http://www.w3.org/2001/XMLSchema" xmlns:p="http://schemas.microsoft.com/office/2006/metadata/properties" xmlns:ns2="8a491eea-3ac9-4c5b-9765-951bccf6315a" xmlns:ns3="http://schemas.microsoft.com/sharepoint/v4" targetNamespace="http://schemas.microsoft.com/office/2006/metadata/properties" ma:root="true" ma:fieldsID="1639e796fdd5b892369bd6032ea2059f" ns2:_="" ns3:_="">
    <xsd:import namespace="8a491eea-3ac9-4c5b-9765-951bccf6315a"/>
    <xsd:import namespace="http://schemas.microsoft.com/sharepoint/v4"/>
    <xsd:element name="properties">
      <xsd:complexType>
        <xsd:sequence>
          <xsd:element name="documentManagement">
            <xsd:complexType>
              <xsd:all>
                <xsd:element ref="ns2:Year"/>
                <xsd:element ref="ns2:MeetingDate" minOccurs="0"/>
                <xsd:element ref="ns2:_dlc_DocIdUrl" minOccurs="0"/>
                <xsd:element ref="ns2:_dlc_DocIdPersistId" minOccurs="0"/>
                <xsd:element ref="ns2:he1c17a780294832ba6fe11c47de57e0" minOccurs="0"/>
                <xsd:element ref="ns2:TaxCatchAll" minOccurs="0"/>
                <xsd:element ref="ns2:TaxCatchAllLabel" minOccurs="0"/>
                <xsd:element ref="ns2:gc4b2a0800d044da9daafc8156a2543b" minOccurs="0"/>
                <xsd:element ref="ns2:l9aa21e9a7bd4521812a25cad0d54bb6" minOccurs="0"/>
                <xsd:element ref="ns2:c5e08ca91d6c46eb91495a6c717d58a5" minOccurs="0"/>
                <xsd:element ref="ns2:l04a7e1e03c745d8a68f2031a276e53c" minOccurs="0"/>
                <xsd:element ref="ns2:_dlc_DocId" minOccurs="0"/>
                <xsd:element ref="ns3: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491eea-3ac9-4c5b-9765-951bccf6315a" elementFormDefault="qualified">
    <xsd:import namespace="http://schemas.microsoft.com/office/2006/documentManagement/types"/>
    <xsd:import namespace="http://schemas.microsoft.com/office/infopath/2007/PartnerControls"/>
    <xsd:element name="Year" ma:index="5" ma:displayName="Year" ma:description="" ma:internalName="Year">
      <xsd:simpleType>
        <xsd:restriction base="dms:Text">
          <xsd:maxLength value="4"/>
        </xsd:restriction>
      </xsd:simpleType>
    </xsd:element>
    <xsd:element name="MeetingDate" ma:index="7" nillable="true" ma:displayName="Meeting Date" ma:description="" ma:format="DateOnly" ma:internalName="MeetingDate" ma:readOnly="false">
      <xsd:simpleType>
        <xsd:restriction base="dms:DateTime"/>
      </xsd:simpleType>
    </xsd:element>
    <xsd:element name="_dlc_DocIdUrl" ma:index="8"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9" nillable="true" ma:displayName="Persist ID" ma:description="Keep ID on add." ma:hidden="true" ma:internalName="_dlc_DocIdPersistId" ma:readOnly="true">
      <xsd:simpleType>
        <xsd:restriction base="dms:Boolean"/>
      </xsd:simpleType>
    </xsd:element>
    <xsd:element name="he1c17a780294832ba6fe11c47de57e0" ma:index="10" ma:taxonomy="true" ma:internalName="he1c17a780294832ba6fe11c47de57e0" ma:taxonomyFieldName="DocumentType" ma:displayName="Document Type" ma:readOnly="false" ma:default="" ma:fieldId="{1e1c17a7-8029-4832-ba6f-e11c47de57e0}" ma:sspId="0ac1876e-32bf-4158-94e7-cdbcd053a335" ma:termSetId="f83a1c9a-b23f-455b-8c9e-17fb9037db30" ma:anchorId="00000000-0000-0000-0000-000000000000" ma:open="false" ma:isKeyword="false">
      <xsd:complexType>
        <xsd:sequence>
          <xsd:element ref="pc:Terms" minOccurs="0" maxOccurs="1"/>
        </xsd:sequence>
      </xsd:complexType>
    </xsd:element>
    <xsd:element name="TaxCatchAll" ma:index="11" nillable="true" ma:displayName="Taxonomy Catch All Column" ma:hidden="true" ma:list="{9c6920f8-be62-45aa-ab1f-bde3ce33155a}" ma:internalName="TaxCatchAll" ma:showField="CatchAllData" ma:web="8a491eea-3ac9-4c5b-9765-951bccf6315a">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9c6920f8-be62-45aa-ab1f-bde3ce33155a}" ma:internalName="TaxCatchAllLabel" ma:readOnly="true" ma:showField="CatchAllDataLabel" ma:web="8a491eea-3ac9-4c5b-9765-951bccf6315a">
      <xsd:complexType>
        <xsd:complexContent>
          <xsd:extension base="dms:MultiChoiceLookup">
            <xsd:sequence>
              <xsd:element name="Value" type="dms:Lookup" maxOccurs="unbounded" minOccurs="0" nillable="true"/>
            </xsd:sequence>
          </xsd:extension>
        </xsd:complexContent>
      </xsd:complexType>
    </xsd:element>
    <xsd:element name="gc4b2a0800d044da9daafc8156a2543b" ma:index="14" ma:taxonomy="true" ma:internalName="gc4b2a0800d044da9daafc8156a2543b" ma:taxonomyFieldName="ConfidentialityLevel" ma:displayName="Confidentiality Level" ma:readOnly="false" ma:default="1;#Regular|07f1e362-856b-423d-bea6-a14079762141" ma:fieldId="{0c4b2a08-00d0-44da-9daa-fc8156a2543b}" ma:sspId="0ac1876e-32bf-4158-94e7-cdbcd053a335" ma:termSetId="63da149f-0364-4b58-9838-6f5855a402c0" ma:anchorId="00000000-0000-0000-0000-000000000000" ma:open="false" ma:isKeyword="false">
      <xsd:complexType>
        <xsd:sequence>
          <xsd:element ref="pc:Terms" minOccurs="0" maxOccurs="1"/>
        </xsd:sequence>
      </xsd:complexType>
    </xsd:element>
    <xsd:element name="l9aa21e9a7bd4521812a25cad0d54bb6" ma:index="17" nillable="true" ma:taxonomy="true" ma:internalName="l9aa21e9a7bd4521812a25cad0d54bb6" ma:taxonomyFieldName="EsmaAudience" ma:displayName="Audience" ma:readOnly="false" ma:default="" ma:fieldId="{59aa21e9-a7bd-4521-812a-25cad0d54bb6}" ma:sspId="0ac1876e-32bf-4158-94e7-cdbcd053a335" ma:termSetId="76343289-0524-4d6c-b317-76d8c2e49caa" ma:anchorId="00000000-0000-0000-0000-000000000000" ma:open="false" ma:isKeyword="false">
      <xsd:complexType>
        <xsd:sequence>
          <xsd:element ref="pc:Terms" minOccurs="0" maxOccurs="1"/>
        </xsd:sequence>
      </xsd:complexType>
    </xsd:element>
    <xsd:element name="c5e08ca91d6c46eb91495a6c717d58a5" ma:index="21" nillable="true" ma:taxonomy="true" ma:internalName="c5e08ca91d6c46eb91495a6c717d58a5" ma:taxonomyFieldName="Topic" ma:displayName="Topic" ma:readOnly="false" ma:default="" ma:fieldId="{c5e08ca9-1d6c-46eb-9149-5a6c717d58a5}" ma:sspId="0ac1876e-32bf-4158-94e7-cdbcd053a335" ma:termSetId="6d762886-f6df-4d49-a432-385cda735bb4" ma:anchorId="00000000-0000-0000-0000-000000000000" ma:open="false" ma:isKeyword="false">
      <xsd:complexType>
        <xsd:sequence>
          <xsd:element ref="pc:Terms" minOccurs="0" maxOccurs="1"/>
        </xsd:sequence>
      </xsd:complexType>
    </xsd:element>
    <xsd:element name="l04a7e1e03c745d8a68f2031a276e53c" ma:index="23" nillable="true" ma:taxonomy="true" ma:internalName="l04a7e1e03c745d8a68f2031a276e53c" ma:taxonomyFieldName="SubTopic" ma:displayName="Sub Topic" ma:readOnly="false" ma:default="" ma:fieldId="{504a7e1e-03c7-45d8-a68f-2031a276e53c}" ma:sspId="0ac1876e-32bf-4158-94e7-cdbcd053a335" ma:termSetId="0c68bd6b-cce4-4e03-823f-cad8e4c2779c" ma:anchorId="00000000-0000-0000-0000-000000000000" ma:open="false" ma:isKeyword="false">
      <xsd:complexType>
        <xsd:sequence>
          <xsd:element ref="pc:Terms" minOccurs="0" maxOccurs="1"/>
        </xsd:sequence>
      </xsd:complexType>
    </xsd:element>
    <xsd:element name="_dlc_DocId" ma:index="24" nillable="true" ma:displayName="Document ID Value" ma:description="The value of the document ID assigned to this item." ma:internalName="_dlc_DocId"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5"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3"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F3D3BC7-22E4-49FB-B480-55CA06A28BAB}">
  <ds:schemaRefs>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purl.org/dc/terms/"/>
    <ds:schemaRef ds:uri="http://www.w3.org/XML/1998/namespace"/>
    <ds:schemaRef ds:uri="http://schemas.openxmlformats.org/package/2006/metadata/core-properties"/>
    <ds:schemaRef ds:uri="http://schemas.microsoft.com/sharepoint/v4"/>
    <ds:schemaRef ds:uri="8a491eea-3ac9-4c5b-9765-951bccf6315a"/>
    <ds:schemaRef ds:uri="http://purl.org/dc/dcmitype/"/>
  </ds:schemaRefs>
</ds:datastoreItem>
</file>

<file path=customXml/itemProps2.xml><?xml version="1.0" encoding="utf-8"?>
<ds:datastoreItem xmlns:ds="http://schemas.openxmlformats.org/officeDocument/2006/customXml" ds:itemID="{1885949C-1416-44E8-BFC2-A58C529EF0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491eea-3ac9-4c5b-9765-951bccf6315a"/>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649B2AF-D9B4-4970-8939-84F3F82040A4}">
  <ds:schemaRefs>
    <ds:schemaRef ds:uri="http://schemas.microsoft.com/sharepoint/events"/>
  </ds:schemaRefs>
</ds:datastoreItem>
</file>

<file path=customXml/itemProps4.xml><?xml version="1.0" encoding="utf-8"?>
<ds:datastoreItem xmlns:ds="http://schemas.openxmlformats.org/officeDocument/2006/customXml" ds:itemID="{E429E034-0D54-47A5-B870-F0E643D1132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12</vt:i4>
      </vt:variant>
    </vt:vector>
  </HeadingPairs>
  <TitlesOfParts>
    <vt:vector size="24" baseType="lpstr">
      <vt:lpstr>ESMA_SMIs_CoverPage</vt:lpstr>
      <vt:lpstr>Disclaimer</vt:lpstr>
      <vt:lpstr>ESMA_SMIs_INDEX</vt:lpstr>
      <vt:lpstr>Acronyms</vt:lpstr>
      <vt:lpstr>ESMA_SMIs_Table1</vt:lpstr>
      <vt:lpstr>ESMA_SMIs_Table2</vt:lpstr>
      <vt:lpstr>ESMA_SMIs_Table3</vt:lpstr>
      <vt:lpstr>ESMA_SMIs_Table4</vt:lpstr>
      <vt:lpstr>ESMA_SMIs_Table5</vt:lpstr>
      <vt:lpstr>ESMA_SMIs_Table6</vt:lpstr>
      <vt:lpstr>ESMA_SMIs_Table7</vt:lpstr>
      <vt:lpstr>ESMA_SMIs_BackPage</vt:lpstr>
      <vt:lpstr>Acronyms!Print_Area</vt:lpstr>
      <vt:lpstr>Disclaimer!Print_Area</vt:lpstr>
      <vt:lpstr>ESMA_SMIs_BackPage!Print_Area</vt:lpstr>
      <vt:lpstr>ESMA_SMIs_CoverPage!Print_Area</vt:lpstr>
      <vt:lpstr>ESMA_SMIs_INDEX!Print_Area</vt:lpstr>
      <vt:lpstr>ESMA_SMIs_Table1!Print_Area</vt:lpstr>
      <vt:lpstr>ESMA_SMIs_Table2!Print_Area</vt:lpstr>
      <vt:lpstr>ESMA_SMIs_Table3!Print_Area</vt:lpstr>
      <vt:lpstr>ESMA_SMIs_Table4!Print_Area</vt:lpstr>
      <vt:lpstr>ESMA_SMIs_Table5!Print_Area</vt:lpstr>
      <vt:lpstr>ESMA_SMIs_Table6!Print_Area</vt:lpstr>
      <vt:lpstr>ESMA_SMIs_Table7!Print_Area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Cyrille.Guillaumie@esma.europa.eu;Carlos.Aparicio@esma.europa.eu</dc:creator>
  <cp:lastModifiedBy>Cyrille Guillaumie</cp:lastModifiedBy>
  <cp:lastPrinted>2022-01-11T18:10:09Z</cp:lastPrinted>
  <dcterms:created xsi:type="dcterms:W3CDTF">2020-04-20T13:52:11Z</dcterms:created>
  <dcterms:modified xsi:type="dcterms:W3CDTF">2022-02-15T15:28:44Z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0x010100C642C1E4B6F512469B507C843F3D48AA010300F2424991A658DF42BF31435ACFD15BC8</vt:lpwstr>
  </property>
  <property fmtid="{D5CDD505-2E9C-101B-9397-08002B2CF9AE}" pid="3" name="_dlc_DocIdItemGuid">
    <vt:lpwstr>679839e6-f2e0-4608-8f51-8ebbe1912b59</vt:lpwstr>
  </property>
  <property fmtid="{D5CDD505-2E9C-101B-9397-08002B2CF9AE}" pid="4" name="EsmaAudience">
    <vt:lpwstr>15;#Public|902c1e7c-3957-48c1-abbe-acf26525b3f2</vt:lpwstr>
  </property>
  <property fmtid="{D5CDD505-2E9C-101B-9397-08002B2CF9AE}" pid="5" name="Topic">
    <vt:lpwstr>79;#Data and Statistics|91b18934-5ec4-4d7e-9b94-db6a330252fb</vt:lpwstr>
  </property>
  <property fmtid="{D5CDD505-2E9C-101B-9397-08002B2CF9AE}" pid="6" name="ConfidentialityLevel">
    <vt:lpwstr>238;#Public|a0c619ff-bd46-48f0-b213-6b7c03fe156d</vt:lpwstr>
  </property>
  <property fmtid="{D5CDD505-2E9C-101B-9397-08002B2CF9AE}" pid="7" name="SubTopic">
    <vt:lpwstr>479;#Indicators|2f2f45ab-efea-478d-9749-a3048cfef3e1</vt:lpwstr>
  </property>
  <property fmtid="{D5CDD505-2E9C-101B-9397-08002B2CF9AE}" pid="8" name="DocumentType">
    <vt:lpwstr>14;#Excel|7b797e86-8fdf-47bb-822b-c0380b7c3fdf</vt:lpwstr>
  </property>
</Properties>
</file>